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\Léčiva pro JIHNEM (122024)\02 ZD po revizi OP_KV\"/>
    </mc:Choice>
  </mc:AlternateContent>
  <xr:revisionPtr revIDLastSave="0" documentId="13_ncr:1_{046BEAC8-B084-4F06-9B92-D40D0C619F36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Ceník!$A$1:$L$28</definedName>
  </definedNames>
  <calcPr calcId="191029"/>
</workbook>
</file>

<file path=xl/calcChain.xml><?xml version="1.0" encoding="utf-8"?>
<calcChain xmlns="http://schemas.openxmlformats.org/spreadsheetml/2006/main">
  <c r="K18" i="1" l="1"/>
  <c r="J18" i="1"/>
  <c r="L18" i="1" s="1"/>
  <c r="K17" i="1"/>
  <c r="J17" i="1"/>
  <c r="L17" i="1" s="1"/>
  <c r="K16" i="1"/>
  <c r="J16" i="1"/>
  <c r="L16" i="1" s="1"/>
  <c r="K15" i="1"/>
  <c r="J15" i="1"/>
  <c r="L15" i="1" s="1"/>
  <c r="L19" i="1" l="1"/>
  <c r="K19" i="1"/>
  <c r="K11" i="1"/>
  <c r="J11" i="1"/>
  <c r="L11" i="1" s="1"/>
  <c r="K10" i="1" l="1"/>
  <c r="J10" i="1"/>
  <c r="L10" i="1" s="1"/>
  <c r="J9" i="1" l="1"/>
  <c r="L9" i="1" s="1"/>
  <c r="K9" i="1"/>
  <c r="K12" i="1" s="1"/>
  <c r="L12" i="1" l="1"/>
</calcChain>
</file>

<file path=xl/sharedStrings.xml><?xml version="1.0" encoding="utf-8"?>
<sst xmlns="http://schemas.openxmlformats.org/spreadsheetml/2006/main" count="47" uniqueCount="34">
  <si>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</si>
  <si>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</si>
  <si>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</si>
  <si>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</si>
  <si>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</si>
  <si>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</si>
  <si>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</si>
  <si>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</si>
  <si>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</si>
  <si>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</si>
  <si>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</si>
  <si>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</si>
  <si>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</si>
  <si>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</si>
  <si>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</si>
  <si>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</si>
  <si>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</si>
  <si>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</si>
  <si>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</si>
  <si>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</si>
  <si>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</si>
  <si>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</si>
  <si>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LÉČIVA PRO JIHNEM (122024)</t>
  </si>
  <si>
    <t>A10BD15</t>
  </si>
  <si>
    <t>METFORMIN A DAPAGLIFLOZIN</t>
  </si>
  <si>
    <t>5MG/1000MG TBL FLM 196(2X98)</t>
  </si>
  <si>
    <t>5MG/1000MG TBL FLM 60</t>
  </si>
  <si>
    <t>5MG/850MG TBL FLM 60</t>
  </si>
  <si>
    <t>A10BK01</t>
  </si>
  <si>
    <t>DAPAGLIFLOZIN</t>
  </si>
  <si>
    <t>10MG TBL FLM 28 KAL</t>
  </si>
  <si>
    <t>10MG TBL FLM 30X1</t>
  </si>
  <si>
    <t>10MG TBL FLM 90X1</t>
  </si>
  <si>
    <t>10MG TBL FLM 98 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</si>
</sst>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18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3" fontId="1" fillId="0" borderId="18" xfId="0" applyNumberFormat="1" applyFont="1" applyFill="1" applyBorder="1" applyAlignment="1">
      <alignment horizontal="center" vertical="center"/>
    </xf>
    <xf numFmtId="43" fontId="32" fillId="0" borderId="0" xfId="113" applyFont="1"/>
    <xf numFmtId="43" fontId="28" fillId="0" borderId="0" xfId="113" applyFont="1" applyAlignment="1"/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/>
    </xf>
  </cellXfs>
  <cellStyles count="11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" xfId="113" builtinId="3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GridLines="0" tabSelected="1" zoomScaleNormal="100" workbookViewId="0">
      <selection activeCell="F15" sqref="F15:F18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9.1406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5" ht="33" customHeight="1" thickBot="1" x14ac:dyDescent="0.3">
      <c r="A2" s="38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44" t="s">
        <v>9</v>
      </c>
      <c r="B4" s="45"/>
      <c r="C4" s="45"/>
      <c r="D4" s="45" t="s">
        <v>22</v>
      </c>
      <c r="E4" s="46"/>
      <c r="F4" s="46"/>
      <c r="G4" s="46"/>
      <c r="H4" s="46"/>
      <c r="I4" s="46"/>
      <c r="J4" s="46"/>
      <c r="K4" s="46"/>
      <c r="L4" s="47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10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11</v>
      </c>
      <c r="G8" s="21" t="s">
        <v>19</v>
      </c>
      <c r="H8" s="16" t="s">
        <v>17</v>
      </c>
      <c r="I8" s="16" t="s">
        <v>4</v>
      </c>
      <c r="J8" s="16" t="s">
        <v>18</v>
      </c>
      <c r="K8" s="16" t="s">
        <v>5</v>
      </c>
      <c r="L8" s="17" t="s">
        <v>6</v>
      </c>
    </row>
    <row r="9" spans="1:15" s="28" customFormat="1" ht="18" customHeight="1" x14ac:dyDescent="0.2">
      <c r="A9" s="41" t="s">
        <v>7</v>
      </c>
      <c r="B9" s="42" t="s">
        <v>23</v>
      </c>
      <c r="C9" s="42" t="s">
        <v>24</v>
      </c>
      <c r="D9" s="22" t="s">
        <v>25</v>
      </c>
      <c r="E9" s="42" t="s">
        <v>21</v>
      </c>
      <c r="F9" s="43">
        <v>9424000</v>
      </c>
      <c r="G9" s="23">
        <v>1728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28" customFormat="1" ht="18" customHeight="1" x14ac:dyDescent="0.2">
      <c r="A10" s="41"/>
      <c r="B10" s="42"/>
      <c r="C10" s="42"/>
      <c r="D10" s="22" t="s">
        <v>26</v>
      </c>
      <c r="E10" s="42"/>
      <c r="F10" s="43"/>
      <c r="G10" s="32">
        <v>3676</v>
      </c>
      <c r="H10" s="24"/>
      <c r="I10" s="25"/>
      <c r="J10" s="30">
        <f>H10+(H10*I10)</f>
        <v>0</v>
      </c>
      <c r="K10" s="30">
        <f>H10*G10</f>
        <v>0</v>
      </c>
      <c r="L10" s="31">
        <f>J10*G10</f>
        <v>0</v>
      </c>
      <c r="O10" s="29"/>
    </row>
    <row r="11" spans="1:15" s="28" customFormat="1" ht="18" customHeight="1" thickBot="1" x14ac:dyDescent="0.25">
      <c r="A11" s="41"/>
      <c r="B11" s="42"/>
      <c r="C11" s="42"/>
      <c r="D11" s="22" t="s">
        <v>27</v>
      </c>
      <c r="E11" s="42"/>
      <c r="F11" s="43"/>
      <c r="G11" s="32">
        <v>1068</v>
      </c>
      <c r="H11" s="24"/>
      <c r="I11" s="25"/>
      <c r="J11" s="30">
        <f t="shared" ref="J11" si="0">H11+(H11*I11)</f>
        <v>0</v>
      </c>
      <c r="K11" s="30">
        <f t="shared" ref="K11" si="1">H11*G11</f>
        <v>0</v>
      </c>
      <c r="L11" s="31">
        <f t="shared" ref="L11" si="2">J11*G11</f>
        <v>0</v>
      </c>
      <c r="O11" s="29"/>
    </row>
    <row r="12" spans="1:15" s="8" customFormat="1" ht="20.100000000000001" customHeight="1" thickBot="1" x14ac:dyDescent="0.3">
      <c r="A12" s="35" t="s">
        <v>12</v>
      </c>
      <c r="B12" s="36"/>
      <c r="C12" s="36"/>
      <c r="D12" s="36"/>
      <c r="E12" s="36"/>
      <c r="F12" s="36"/>
      <c r="G12" s="36"/>
      <c r="H12" s="36"/>
      <c r="I12" s="36"/>
      <c r="J12" s="36"/>
      <c r="K12" s="18">
        <f>SUM(K9:K11)</f>
        <v>0</v>
      </c>
      <c r="L12" s="19">
        <f>SUM(L9:L11)</f>
        <v>0</v>
      </c>
    </row>
    <row r="13" spans="1:15" ht="15.75" thickBot="1" x14ac:dyDescent="0.3">
      <c r="A13" s="2"/>
      <c r="K13" s="20"/>
      <c r="L13" s="20"/>
    </row>
    <row r="14" spans="1:15" s="5" customFormat="1" ht="45.75" thickBot="1" x14ac:dyDescent="0.3">
      <c r="A14" s="13" t="s">
        <v>10</v>
      </c>
      <c r="B14" s="14" t="s">
        <v>0</v>
      </c>
      <c r="C14" s="14" t="s">
        <v>1</v>
      </c>
      <c r="D14" s="15" t="s">
        <v>2</v>
      </c>
      <c r="E14" s="15" t="s">
        <v>3</v>
      </c>
      <c r="F14" s="21" t="s">
        <v>11</v>
      </c>
      <c r="G14" s="21" t="s">
        <v>19</v>
      </c>
      <c r="H14" s="16" t="s">
        <v>17</v>
      </c>
      <c r="I14" s="16" t="s">
        <v>4</v>
      </c>
      <c r="J14" s="16" t="s">
        <v>18</v>
      </c>
      <c r="K14" s="16" t="s">
        <v>5</v>
      </c>
      <c r="L14" s="17" t="s">
        <v>6</v>
      </c>
    </row>
    <row r="15" spans="1:15" s="28" customFormat="1" ht="18" customHeight="1" x14ac:dyDescent="0.2">
      <c r="A15" s="41" t="s">
        <v>8</v>
      </c>
      <c r="B15" s="42" t="s">
        <v>28</v>
      </c>
      <c r="C15" s="42" t="s">
        <v>29</v>
      </c>
      <c r="D15" s="22" t="s">
        <v>30</v>
      </c>
      <c r="E15" s="42" t="s">
        <v>21</v>
      </c>
      <c r="F15" s="48">
        <v>18426000</v>
      </c>
      <c r="G15" s="23">
        <v>1808</v>
      </c>
      <c r="H15" s="24"/>
      <c r="I15" s="25"/>
      <c r="J15" s="26">
        <f>H15+(H15*I15)</f>
        <v>0</v>
      </c>
      <c r="K15" s="26">
        <f>H15*G15</f>
        <v>0</v>
      </c>
      <c r="L15" s="27">
        <f>J15*G15</f>
        <v>0</v>
      </c>
      <c r="N15" s="33"/>
      <c r="O15" s="29"/>
    </row>
    <row r="16" spans="1:15" s="28" customFormat="1" ht="18" customHeight="1" x14ac:dyDescent="0.2">
      <c r="A16" s="41"/>
      <c r="B16" s="42"/>
      <c r="C16" s="42"/>
      <c r="D16" s="22" t="s">
        <v>31</v>
      </c>
      <c r="E16" s="42"/>
      <c r="F16" s="48"/>
      <c r="G16" s="23">
        <v>5856</v>
      </c>
      <c r="H16" s="24"/>
      <c r="I16" s="25"/>
      <c r="J16" s="30">
        <f t="shared" ref="J16:J18" si="3">H16+(H16*I16)</f>
        <v>0</v>
      </c>
      <c r="K16" s="30">
        <f t="shared" ref="K16:K18" si="4">H16*G16</f>
        <v>0</v>
      </c>
      <c r="L16" s="31">
        <f t="shared" ref="L16:L18" si="5">J16*G16</f>
        <v>0</v>
      </c>
      <c r="N16" s="33"/>
      <c r="O16" s="29"/>
    </row>
    <row r="17" spans="1:15" s="28" customFormat="1" ht="18" customHeight="1" x14ac:dyDescent="0.2">
      <c r="A17" s="41"/>
      <c r="B17" s="42"/>
      <c r="C17" s="42"/>
      <c r="D17" s="22" t="s">
        <v>32</v>
      </c>
      <c r="E17" s="42"/>
      <c r="F17" s="48"/>
      <c r="G17" s="23">
        <v>4764</v>
      </c>
      <c r="H17" s="24"/>
      <c r="I17" s="25"/>
      <c r="J17" s="30">
        <f t="shared" si="3"/>
        <v>0</v>
      </c>
      <c r="K17" s="30">
        <f t="shared" si="4"/>
        <v>0</v>
      </c>
      <c r="L17" s="31">
        <f t="shared" si="5"/>
        <v>0</v>
      </c>
      <c r="N17" s="33"/>
      <c r="O17" s="29"/>
    </row>
    <row r="18" spans="1:15" s="28" customFormat="1" ht="18" customHeight="1" thickBot="1" x14ac:dyDescent="0.25">
      <c r="A18" s="41"/>
      <c r="B18" s="42"/>
      <c r="C18" s="42"/>
      <c r="D18" s="22" t="s">
        <v>33</v>
      </c>
      <c r="E18" s="42"/>
      <c r="F18" s="48"/>
      <c r="G18" s="23">
        <v>1160</v>
      </c>
      <c r="H18" s="24"/>
      <c r="I18" s="25"/>
      <c r="J18" s="30">
        <f t="shared" si="3"/>
        <v>0</v>
      </c>
      <c r="K18" s="30">
        <f t="shared" si="4"/>
        <v>0</v>
      </c>
      <c r="L18" s="31">
        <f t="shared" si="5"/>
        <v>0</v>
      </c>
      <c r="N18" s="33"/>
      <c r="O18" s="29"/>
    </row>
    <row r="19" spans="1:15" s="8" customFormat="1" ht="20.100000000000001" customHeight="1" thickBot="1" x14ac:dyDescent="0.3">
      <c r="A19" s="35" t="s">
        <v>13</v>
      </c>
      <c r="B19" s="36"/>
      <c r="C19" s="36"/>
      <c r="D19" s="36"/>
      <c r="E19" s="36"/>
      <c r="F19" s="36"/>
      <c r="G19" s="36"/>
      <c r="H19" s="36"/>
      <c r="I19" s="36"/>
      <c r="J19" s="36"/>
      <c r="K19" s="18">
        <f>SUM(K15:K18)</f>
        <v>0</v>
      </c>
      <c r="L19" s="19">
        <f>SUM(L15:L18)</f>
        <v>0</v>
      </c>
      <c r="N19" s="34"/>
    </row>
  </sheetData>
  <mergeCells count="16">
    <mergeCell ref="A19:J19"/>
    <mergeCell ref="A15:A18"/>
    <mergeCell ref="B15:B18"/>
    <mergeCell ref="C15:C18"/>
    <mergeCell ref="E15:E18"/>
    <mergeCell ref="F15:F18"/>
    <mergeCell ref="A12:J12"/>
    <mergeCell ref="A1:L1"/>
    <mergeCell ref="A2:L2"/>
    <mergeCell ref="A9:A11"/>
    <mergeCell ref="B9:B11"/>
    <mergeCell ref="C9:C11"/>
    <mergeCell ref="F9:F11"/>
    <mergeCell ref="E9:E11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2024-03-25T14:24:29Z</cp:lastPrinted>
  <dcterms:created xsi:type="dcterms:W3CDTF">2018-10-10T08:23:47Z</dcterms:created>
  <dcterms:modified xsi:type="dcterms:W3CDTF">2024-04-15T11:10:33Z</dcterms:modified>
</cp:coreProperties>
</file>