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65431" yWindow="65431" windowWidth="23250" windowHeight="12570" activeTab="0"/>
  </bookViews>
  <sheets>
    <sheet name="Ceník" sheetId="1" r:id="rId1"/>
  </sheets>
  <definedNames>
    <definedName name="_xlnm.Print_Area" localSheetId="0">'Ceník'!$A$1:$L$28</definedName>
    <definedName name="_xlnm.Print_Titles" localSheetId="0">'Ceník'!$1:$7</definedName>
  </definedNames>
  <calcPr calcId="191029"/>
</workbook>
</file>

<file path=xl/sharedStrings.xml><?xml version="1.0" encoding="utf-8"?>
<sst xmlns="http://schemas.openxmlformats.org/spreadsheetml/2006/main" count="47" uniqueCount="34">
  <si>
    <t>ATC skupina</t>
  </si>
  <si>
    <t>Účinná látka</t>
  </si>
  <si>
    <t>Specifikace</t>
  </si>
  <si>
    <t>Závoz</t>
  </si>
  <si>
    <t xml:space="preserve"> DPH</t>
  </si>
  <si>
    <t>Celková cena bez DPH</t>
  </si>
  <si>
    <t>Celková cena vč. DPH</t>
  </si>
  <si>
    <t>Část 1</t>
  </si>
  <si>
    <t>Část 2</t>
  </si>
  <si>
    <t>Název veřejné zakázky</t>
  </si>
  <si>
    <t>Část veřejné zakázky</t>
  </si>
  <si>
    <t>Předpokládaná hodnota za 48 měsíců bez DPH</t>
  </si>
  <si>
    <t xml:space="preserve">Celkem za 48 měsíců - ČÁST 1 </t>
  </si>
  <si>
    <t xml:space="preserve">Celkem za 48 měsíců - ČÁST 2 </t>
  </si>
  <si>
    <t>- Účastník vyplní tu část na kterou podává nabídku.</t>
  </si>
  <si>
    <t>- Uvedený předpokládaný odběr je pouze orientační, záleží na počtu a skladbě pacientů, aktuálních klinických datech a aktuálních nasmlouvaných podmínkách s pojišťovnami.</t>
  </si>
  <si>
    <t>SPECIFIKACE - CENÍK</t>
  </si>
  <si>
    <t>Cena za balení bez DPH</t>
  </si>
  <si>
    <t>Cena za balení vč. DPH</t>
  </si>
  <si>
    <t>Předpokládaný odběr balení za 48 měsíců</t>
  </si>
  <si>
    <t>Příloha k ZD č. 2</t>
  </si>
  <si>
    <t>1x denně</t>
  </si>
  <si>
    <t>LÉČIVA PRO JIHNEM (122024)</t>
  </si>
  <si>
    <t>A10BD15</t>
  </si>
  <si>
    <t>METFORMIN A DAPAGLIFLOZIN</t>
  </si>
  <si>
    <t>5MG/1000MG TBL FLM 196(2X98)</t>
  </si>
  <si>
    <t>5MG/1000MG TBL FLM 60</t>
  </si>
  <si>
    <t>5MG/850MG TBL FLM 60</t>
  </si>
  <si>
    <t>A10BK01</t>
  </si>
  <si>
    <t>DAPAGLIFLOZIN</t>
  </si>
  <si>
    <t>10MG TBL FLM 28 KAL</t>
  </si>
  <si>
    <t>10MG TBL FLM 30X1</t>
  </si>
  <si>
    <t>10MG TBL FLM 90X1</t>
  </si>
  <si>
    <t>10MG TBL FLM 98 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</si>
</sst>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i/>
      <sz val="12"/>
      <name val="Arial"/>
      <family val="2"/>
    </font>
    <font>
      <i/>
      <sz val="12"/>
      <color theme="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49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49" fontId="33" fillId="0" borderId="0" xfId="0" applyNumberFormat="1" applyFont="1" applyAlignment="1">
      <alignment/>
    </xf>
    <xf numFmtId="49" fontId="34" fillId="0" borderId="0" xfId="0" applyNumberFormat="1" applyFont="1" applyAlignment="1">
      <alignment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3" xfId="0" applyNumberFormat="1" applyFont="1" applyFill="1" applyBorder="1" applyAlignment="1">
      <alignment horizontal="center" vertical="center" wrapText="1"/>
    </xf>
    <xf numFmtId="164" fontId="26" fillId="26" borderId="12" xfId="0" applyNumberFormat="1" applyFont="1" applyFill="1" applyBorder="1" applyAlignment="1">
      <alignment horizontal="right"/>
    </xf>
    <xf numFmtId="164" fontId="26" fillId="26" borderId="13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3" fontId="35" fillId="34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/>
    </xf>
    <xf numFmtId="164" fontId="30" fillId="30" borderId="14" xfId="0" applyNumberFormat="1" applyFont="1" applyFill="1" applyBorder="1" applyAlignment="1">
      <alignment horizontal="center" vertical="center"/>
    </xf>
    <xf numFmtId="9" fontId="2" fillId="30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0" fontId="30" fillId="0" borderId="0" xfId="0" applyFont="1"/>
    <xf numFmtId="3" fontId="30" fillId="0" borderId="0" xfId="0" applyNumberFormat="1" applyFont="1"/>
    <xf numFmtId="164" fontId="2" fillId="0" borderId="14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3" fontId="2" fillId="0" borderId="14" xfId="0" applyNumberFormat="1" applyFont="1" applyFill="1" applyBorder="1" applyAlignment="1">
      <alignment horizontal="center" vertical="center"/>
    </xf>
    <xf numFmtId="43" fontId="30" fillId="0" borderId="0" xfId="132" applyFont="1"/>
    <xf numFmtId="43" fontId="26" fillId="0" borderId="0" xfId="132" applyFont="1" applyAlignment="1">
      <alignment/>
    </xf>
    <xf numFmtId="0" fontId="35" fillId="26" borderId="11" xfId="0" applyFont="1" applyFill="1" applyBorder="1" applyAlignment="1">
      <alignment horizontal="right"/>
    </xf>
    <xf numFmtId="0" fontId="35" fillId="26" borderId="12" xfId="0" applyFont="1" applyFill="1" applyBorder="1" applyAlignment="1">
      <alignment horizontal="right"/>
    </xf>
    <xf numFmtId="0" fontId="36" fillId="0" borderId="0" xfId="0" applyFont="1" applyFill="1" applyAlignment="1">
      <alignment horizontal="right" vertical="center"/>
    </xf>
    <xf numFmtId="0" fontId="31" fillId="35" borderId="18" xfId="0" applyFont="1" applyFill="1" applyBorder="1" applyAlignment="1">
      <alignment horizontal="center" vertical="center"/>
    </xf>
    <xf numFmtId="0" fontId="31" fillId="35" borderId="19" xfId="0" applyFont="1" applyFill="1" applyBorder="1" applyAlignment="1">
      <alignment horizontal="center" vertical="center"/>
    </xf>
    <xf numFmtId="0" fontId="31" fillId="35" borderId="20" xfId="0" applyFont="1" applyFill="1" applyBorder="1" applyAlignment="1">
      <alignment horizontal="center" vertical="center"/>
    </xf>
    <xf numFmtId="0" fontId="30" fillId="26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</cellXfs>
  <cellStyles count="1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  <cellStyle name="Čárka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447675"/>
    <xdr:sp macro="" textlink="">
      <xdr:nvSpPr>
        <xdr:cNvPr id="3" name="TextovéPole 2"/>
        <xdr:cNvSpPr txBox="1"/>
      </xdr:nvSpPr>
      <xdr:spPr>
        <a:xfrm>
          <a:off x="6829425" y="270510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829425" y="435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829425" y="435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829425" y="435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829425" y="435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829425" y="435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829425" y="5762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447675"/>
    <xdr:sp macro="" textlink="">
      <xdr:nvSpPr>
        <xdr:cNvPr id="219" name="TextovéPole 218"/>
        <xdr:cNvSpPr txBox="1"/>
      </xdr:nvSpPr>
      <xdr:spPr>
        <a:xfrm>
          <a:off x="6829425" y="480060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829425" y="5762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829425" y="5762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829425" y="5762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829425" y="5762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829425" y="5762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829425" y="5762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829425" y="5762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82942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829425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14" name="TextovéPole 71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15" name="TextovéPole 71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16" name="TextovéPole 71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17" name="TextovéPole 71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18" name="TextovéPole 71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19" name="TextovéPole 71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20" name="TextovéPole 71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21" name="TextovéPole 72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22" name="TextovéPole 72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23" name="TextovéPole 72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24" name="TextovéPole 72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25" name="TextovéPole 72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26" name="TextovéPole 72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27" name="TextovéPole 72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28" name="TextovéPole 72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29" name="TextovéPole 72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30" name="TextovéPole 72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31" name="TextovéPole 73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32" name="TextovéPole 73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33" name="TextovéPole 73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34" name="TextovéPole 73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35" name="TextovéPole 73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36" name="TextovéPole 73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37" name="TextovéPole 73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38" name="TextovéPole 73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39" name="TextovéPole 73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40" name="TextovéPole 73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41" name="TextovéPole 74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42" name="TextovéPole 74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43" name="TextovéPole 74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44" name="TextovéPole 74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45" name="TextovéPole 74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46" name="TextovéPole 74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47" name="TextovéPole 74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48" name="TextovéPole 74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49" name="TextovéPole 74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50" name="TextovéPole 74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51" name="TextovéPole 75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52" name="TextovéPole 75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53" name="TextovéPole 75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54" name="TextovéPole 75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55" name="TextovéPole 75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56" name="TextovéPole 75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57" name="TextovéPole 75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58" name="TextovéPole 75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59" name="TextovéPole 75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60" name="TextovéPole 75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61" name="TextovéPole 76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62" name="TextovéPole 76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63" name="TextovéPole 76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64" name="TextovéPole 76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65" name="TextovéPole 76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66" name="TextovéPole 76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67" name="TextovéPole 76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68" name="TextovéPole 76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69" name="TextovéPole 76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70" name="TextovéPole 76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71" name="TextovéPole 77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72" name="TextovéPole 77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73" name="TextovéPole 77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74" name="TextovéPole 77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75" name="TextovéPole 77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76" name="TextovéPole 77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77" name="TextovéPole 77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78" name="TextovéPole 77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79" name="TextovéPole 77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80" name="TextovéPole 77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81" name="TextovéPole 78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82" name="TextovéPole 78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83" name="TextovéPole 78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84" name="TextovéPole 78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85" name="TextovéPole 78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86" name="TextovéPole 78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87" name="TextovéPole 78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88" name="TextovéPole 78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89" name="TextovéPole 78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90" name="TextovéPole 78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91" name="TextovéPole 79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92" name="TextovéPole 79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93" name="TextovéPole 79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94" name="TextovéPole 79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95" name="TextovéPole 79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96" name="TextovéPole 79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97" name="TextovéPole 79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98" name="TextovéPole 79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99" name="TextovéPole 79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00" name="TextovéPole 79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01" name="TextovéPole 80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02" name="TextovéPole 80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03" name="TextovéPole 80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04" name="TextovéPole 80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05" name="TextovéPole 80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06" name="TextovéPole 80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07" name="TextovéPole 80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08" name="TextovéPole 80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09" name="TextovéPole 80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10" name="TextovéPole 80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11" name="TextovéPole 81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12" name="TextovéPole 81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13" name="TextovéPole 81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14" name="TextovéPole 81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15" name="TextovéPole 81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16" name="TextovéPole 81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17" name="TextovéPole 81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18" name="TextovéPole 81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19" name="TextovéPole 81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20" name="TextovéPole 81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21" name="TextovéPole 82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22" name="TextovéPole 82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23" name="TextovéPole 82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24" name="TextovéPole 82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25" name="TextovéPole 82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26" name="TextovéPole 82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27" name="TextovéPole 82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28" name="TextovéPole 82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29" name="TextovéPole 82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30" name="TextovéPole 82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31" name="TextovéPole 83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32" name="TextovéPole 83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33" name="TextovéPole 83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34" name="TextovéPole 83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35" name="TextovéPole 83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36" name="TextovéPole 83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37" name="TextovéPole 83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38" name="TextovéPole 83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39" name="TextovéPole 83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40" name="TextovéPole 83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41" name="TextovéPole 84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42" name="TextovéPole 84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43" name="TextovéPole 84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44" name="TextovéPole 84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45" name="TextovéPole 84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46" name="TextovéPole 84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47" name="TextovéPole 84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48" name="TextovéPole 84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49" name="TextovéPole 84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50" name="TextovéPole 84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51" name="TextovéPole 85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52" name="TextovéPole 851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53" name="TextovéPole 852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54" name="TextovéPole 853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55" name="TextovéPole 854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56" name="TextovéPole 855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57" name="TextovéPole 856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58" name="TextovéPole 857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59" name="TextovéPole 858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60" name="TextovéPole 859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61" name="TextovéPole 860"/>
        <xdr:cNvSpPr txBox="1"/>
      </xdr:nvSpPr>
      <xdr:spPr>
        <a:xfrm>
          <a:off x="6829425" y="711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showGridLines="0" tabSelected="1" workbookViewId="0" topLeftCell="A1">
      <selection activeCell="F15" sqref="F15:F18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2.28125" style="6" customWidth="1"/>
    <col min="4" max="4" width="42.57421875" style="1" bestFit="1" customWidth="1"/>
    <col min="5" max="5" width="11.7109375" style="1" customWidth="1"/>
    <col min="6" max="6" width="18.421875" style="1" customWidth="1"/>
    <col min="7" max="7" width="24.14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9.14062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3" customHeight="1" thickBot="1">
      <c r="A2" s="38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2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54" customHeight="1" thickBot="1">
      <c r="A4" s="44" t="s">
        <v>9</v>
      </c>
      <c r="B4" s="45"/>
      <c r="C4" s="45"/>
      <c r="D4" s="45" t="s">
        <v>22</v>
      </c>
      <c r="E4" s="46"/>
      <c r="F4" s="46"/>
      <c r="G4" s="46"/>
      <c r="H4" s="46"/>
      <c r="I4" s="46"/>
      <c r="J4" s="46"/>
      <c r="K4" s="46"/>
      <c r="L4" s="47"/>
    </row>
    <row r="5" spans="1:12" ht="54" customHeight="1">
      <c r="A5" s="9"/>
      <c r="B5" s="9"/>
      <c r="C5" s="9"/>
      <c r="D5" s="9"/>
      <c r="E5" s="10"/>
      <c r="F5" s="10"/>
      <c r="G5" s="10"/>
      <c r="H5" s="10"/>
      <c r="I5" s="10"/>
      <c r="J5" s="10"/>
      <c r="K5" s="10"/>
      <c r="L5" s="10"/>
    </row>
    <row r="6" spans="1:8" ht="17.1" customHeight="1">
      <c r="A6" s="11" t="s">
        <v>14</v>
      </c>
      <c r="B6" s="3"/>
      <c r="C6" s="4"/>
      <c r="D6" s="3"/>
      <c r="E6" s="3"/>
      <c r="F6" s="3"/>
      <c r="G6" s="3"/>
      <c r="H6" s="3"/>
    </row>
    <row r="7" spans="1:8" ht="17.1" customHeight="1" thickBot="1">
      <c r="A7" s="12" t="s">
        <v>15</v>
      </c>
      <c r="B7" s="3"/>
      <c r="C7" s="4"/>
      <c r="D7" s="3"/>
      <c r="E7" s="3"/>
      <c r="F7" s="3"/>
      <c r="G7" s="3"/>
      <c r="H7" s="3"/>
    </row>
    <row r="8" spans="1:12" s="5" customFormat="1" ht="75.75" thickBot="1">
      <c r="A8" s="13" t="s">
        <v>10</v>
      </c>
      <c r="B8" s="14" t="s">
        <v>0</v>
      </c>
      <c r="C8" s="14" t="s">
        <v>1</v>
      </c>
      <c r="D8" s="15" t="s">
        <v>2</v>
      </c>
      <c r="E8" s="15" t="s">
        <v>3</v>
      </c>
      <c r="F8" s="21" t="s">
        <v>11</v>
      </c>
      <c r="G8" s="21" t="s">
        <v>19</v>
      </c>
      <c r="H8" s="16" t="s">
        <v>17</v>
      </c>
      <c r="I8" s="16" t="s">
        <v>4</v>
      </c>
      <c r="J8" s="16" t="s">
        <v>18</v>
      </c>
      <c r="K8" s="16" t="s">
        <v>5</v>
      </c>
      <c r="L8" s="17" t="s">
        <v>6</v>
      </c>
    </row>
    <row r="9" spans="1:15" s="28" customFormat="1" ht="18" customHeight="1">
      <c r="A9" s="41" t="s">
        <v>7</v>
      </c>
      <c r="B9" s="42" t="s">
        <v>23</v>
      </c>
      <c r="C9" s="42" t="s">
        <v>24</v>
      </c>
      <c r="D9" s="22" t="s">
        <v>25</v>
      </c>
      <c r="E9" s="42" t="s">
        <v>21</v>
      </c>
      <c r="F9" s="43">
        <v>9424000</v>
      </c>
      <c r="G9" s="23">
        <v>1728</v>
      </c>
      <c r="H9" s="24"/>
      <c r="I9" s="25"/>
      <c r="J9" s="26">
        <f>H9+(H9*I9)</f>
        <v>0</v>
      </c>
      <c r="K9" s="26">
        <f>H9*G9</f>
        <v>0</v>
      </c>
      <c r="L9" s="27">
        <f>J9*G9</f>
        <v>0</v>
      </c>
      <c r="O9" s="29"/>
    </row>
    <row r="10" spans="1:15" s="28" customFormat="1" ht="18" customHeight="1">
      <c r="A10" s="41"/>
      <c r="B10" s="42"/>
      <c r="C10" s="42"/>
      <c r="D10" s="22" t="s">
        <v>26</v>
      </c>
      <c r="E10" s="42"/>
      <c r="F10" s="43"/>
      <c r="G10" s="32">
        <v>3676</v>
      </c>
      <c r="H10" s="24"/>
      <c r="I10" s="25"/>
      <c r="J10" s="30">
        <f>H10+(H10*I10)</f>
        <v>0</v>
      </c>
      <c r="K10" s="30">
        <f>H10*G10</f>
        <v>0</v>
      </c>
      <c r="L10" s="31">
        <f>J10*G10</f>
        <v>0</v>
      </c>
      <c r="O10" s="29"/>
    </row>
    <row r="11" spans="1:15" s="28" customFormat="1" ht="18" customHeight="1" thickBot="1">
      <c r="A11" s="41"/>
      <c r="B11" s="42"/>
      <c r="C11" s="42"/>
      <c r="D11" s="22" t="s">
        <v>27</v>
      </c>
      <c r="E11" s="42"/>
      <c r="F11" s="43"/>
      <c r="G11" s="32">
        <v>1068</v>
      </c>
      <c r="H11" s="24"/>
      <c r="I11" s="25"/>
      <c r="J11" s="30">
        <f aca="true" t="shared" si="0" ref="J11">H11+(H11*I11)</f>
        <v>0</v>
      </c>
      <c r="K11" s="30">
        <f aca="true" t="shared" si="1" ref="K11">H11*G11</f>
        <v>0</v>
      </c>
      <c r="L11" s="31">
        <f aca="true" t="shared" si="2" ref="L11">J11*G11</f>
        <v>0</v>
      </c>
      <c r="O11" s="29"/>
    </row>
    <row r="12" spans="1:12" s="8" customFormat="1" ht="20.1" customHeight="1" thickBot="1">
      <c r="A12" s="35" t="s">
        <v>12</v>
      </c>
      <c r="B12" s="36"/>
      <c r="C12" s="36"/>
      <c r="D12" s="36"/>
      <c r="E12" s="36"/>
      <c r="F12" s="36"/>
      <c r="G12" s="36"/>
      <c r="H12" s="36"/>
      <c r="I12" s="36"/>
      <c r="J12" s="36"/>
      <c r="K12" s="18">
        <f>SUM(K9:K11)</f>
        <v>0</v>
      </c>
      <c r="L12" s="19">
        <f>SUM(L9:L11)</f>
        <v>0</v>
      </c>
    </row>
    <row r="13" spans="1:12" ht="15.75" thickBot="1">
      <c r="A13" s="2"/>
      <c r="K13" s="20"/>
      <c r="L13" s="20"/>
    </row>
    <row r="14" spans="1:12" s="5" customFormat="1" ht="75.75" thickBot="1">
      <c r="A14" s="13" t="s">
        <v>10</v>
      </c>
      <c r="B14" s="14" t="s">
        <v>0</v>
      </c>
      <c r="C14" s="14" t="s">
        <v>1</v>
      </c>
      <c r="D14" s="15" t="s">
        <v>2</v>
      </c>
      <c r="E14" s="15" t="s">
        <v>3</v>
      </c>
      <c r="F14" s="21" t="s">
        <v>11</v>
      </c>
      <c r="G14" s="21" t="s">
        <v>19</v>
      </c>
      <c r="H14" s="16" t="s">
        <v>17</v>
      </c>
      <c r="I14" s="16" t="s">
        <v>4</v>
      </c>
      <c r="J14" s="16" t="s">
        <v>18</v>
      </c>
      <c r="K14" s="16" t="s">
        <v>5</v>
      </c>
      <c r="L14" s="17" t="s">
        <v>6</v>
      </c>
    </row>
    <row r="15" spans="1:15" s="28" customFormat="1" ht="18" customHeight="1">
      <c r="A15" s="41" t="s">
        <v>8</v>
      </c>
      <c r="B15" s="42" t="s">
        <v>28</v>
      </c>
      <c r="C15" s="42" t="s">
        <v>29</v>
      </c>
      <c r="D15" s="22" t="s">
        <v>30</v>
      </c>
      <c r="E15" s="42" t="s">
        <v>21</v>
      </c>
      <c r="F15" s="48">
        <v>18426000</v>
      </c>
      <c r="G15" s="23">
        <v>1808</v>
      </c>
      <c r="H15" s="24"/>
      <c r="I15" s="25"/>
      <c r="J15" s="26">
        <f>H15+(H15*I15)</f>
        <v>0</v>
      </c>
      <c r="K15" s="26">
        <f>H15*G15</f>
        <v>0</v>
      </c>
      <c r="L15" s="27">
        <f>J15*G15</f>
        <v>0</v>
      </c>
      <c r="N15" s="33"/>
      <c r="O15" s="29"/>
    </row>
    <row r="16" spans="1:15" s="28" customFormat="1" ht="18" customHeight="1">
      <c r="A16" s="41"/>
      <c r="B16" s="42"/>
      <c r="C16" s="42"/>
      <c r="D16" s="22" t="s">
        <v>31</v>
      </c>
      <c r="E16" s="42"/>
      <c r="F16" s="48"/>
      <c r="G16" s="23">
        <v>5856</v>
      </c>
      <c r="H16" s="24"/>
      <c r="I16" s="25"/>
      <c r="J16" s="30">
        <f aca="true" t="shared" si="3" ref="J16:J18">H16+(H16*I16)</f>
        <v>0</v>
      </c>
      <c r="K16" s="30">
        <f aca="true" t="shared" si="4" ref="K16:K18">H16*G16</f>
        <v>0</v>
      </c>
      <c r="L16" s="31">
        <f aca="true" t="shared" si="5" ref="L16:L18">J16*G16</f>
        <v>0</v>
      </c>
      <c r="N16" s="33"/>
      <c r="O16" s="29"/>
    </row>
    <row r="17" spans="1:15" s="28" customFormat="1" ht="18" customHeight="1">
      <c r="A17" s="41"/>
      <c r="B17" s="42"/>
      <c r="C17" s="42"/>
      <c r="D17" s="22" t="s">
        <v>32</v>
      </c>
      <c r="E17" s="42"/>
      <c r="F17" s="48"/>
      <c r="G17" s="23">
        <v>4764</v>
      </c>
      <c r="H17" s="24"/>
      <c r="I17" s="25"/>
      <c r="J17" s="30">
        <f t="shared" si="3"/>
        <v>0</v>
      </c>
      <c r="K17" s="30">
        <f t="shared" si="4"/>
        <v>0</v>
      </c>
      <c r="L17" s="31">
        <f t="shared" si="5"/>
        <v>0</v>
      </c>
      <c r="N17" s="33"/>
      <c r="O17" s="29"/>
    </row>
    <row r="18" spans="1:15" s="28" customFormat="1" ht="18" customHeight="1" thickBot="1">
      <c r="A18" s="41"/>
      <c r="B18" s="42"/>
      <c r="C18" s="42"/>
      <c r="D18" s="22" t="s">
        <v>33</v>
      </c>
      <c r="E18" s="42"/>
      <c r="F18" s="48"/>
      <c r="G18" s="23">
        <v>1160</v>
      </c>
      <c r="H18" s="24"/>
      <c r="I18" s="25"/>
      <c r="J18" s="30">
        <f t="shared" si="3"/>
        <v>0</v>
      </c>
      <c r="K18" s="30">
        <f t="shared" si="4"/>
        <v>0</v>
      </c>
      <c r="L18" s="31">
        <f t="shared" si="5"/>
        <v>0</v>
      </c>
      <c r="N18" s="33"/>
      <c r="O18" s="29"/>
    </row>
    <row r="19" spans="1:14" s="8" customFormat="1" ht="20.1" customHeight="1" thickBot="1">
      <c r="A19" s="35" t="s">
        <v>13</v>
      </c>
      <c r="B19" s="36"/>
      <c r="C19" s="36"/>
      <c r="D19" s="36"/>
      <c r="E19" s="36"/>
      <c r="F19" s="36"/>
      <c r="G19" s="36"/>
      <c r="H19" s="36"/>
      <c r="I19" s="36"/>
      <c r="J19" s="36"/>
      <c r="K19" s="18">
        <f>SUM(K15:K18)</f>
        <v>0</v>
      </c>
      <c r="L19" s="19">
        <f>SUM(L15:L18)</f>
        <v>0</v>
      </c>
      <c r="N19" s="34"/>
    </row>
  </sheetData>
  <mergeCells count="16">
    <mergeCell ref="A19:J19"/>
    <mergeCell ref="A15:A18"/>
    <mergeCell ref="B15:B18"/>
    <mergeCell ref="C15:C18"/>
    <mergeCell ref="E15:E18"/>
    <mergeCell ref="F15:F18"/>
    <mergeCell ref="A12:J12"/>
    <mergeCell ref="A1:L1"/>
    <mergeCell ref="A2:L2"/>
    <mergeCell ref="A9:A11"/>
    <mergeCell ref="B9:B11"/>
    <mergeCell ref="C9:C11"/>
    <mergeCell ref="F9:F11"/>
    <mergeCell ref="E9:E11"/>
    <mergeCell ref="A4:C4"/>
    <mergeCell ref="D4:L4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&amp;L&amp;"Arial,Kurzíva"&amp;10Specifikace - ceník&amp;R&amp;"Arial,Kurzíva"&amp;10Stránka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Zdeňka Nigrinová</cp:lastModifiedBy>
  <cp:lastPrinted>2024-03-25T14:24:29Z</cp:lastPrinted>
  <dcterms:created xsi:type="dcterms:W3CDTF">2018-10-10T08:23:47Z</dcterms:created>
  <dcterms:modified xsi:type="dcterms:W3CDTF">2024-04-15T11:10:33Z</dcterms:modified>
  <cp:category/>
  <cp:version/>
  <cp:contentType/>
  <cp:contentStatus/>
</cp:coreProperties>
</file>