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5_2024_JIH Léčiva pro Jihnem (102024)\02 Zadávací dokumentace\"/>
    </mc:Choice>
  </mc:AlternateContent>
  <xr:revisionPtr revIDLastSave="0" documentId="13_ncr:1_{02727628-7654-4277-BE8B-70C87132BAF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Ceník!$A$1:$L$41</definedName>
  </definedNames>
  <calcPr calcId="191029"/>
</workbook>
</file>

<file path=xl/calcChain.xml><?xml version="1.0" encoding="utf-8"?>
<calcChain xmlns="http://schemas.openxmlformats.org/spreadsheetml/2006/main">
  <c r="K26" i="1" l="1"/>
  <c r="J26" i="1"/>
  <c r="L26" i="1" s="1"/>
  <c r="K25" i="1"/>
  <c r="J25" i="1"/>
  <c r="L25" i="1" s="1"/>
  <c r="K24" i="1"/>
  <c r="J24" i="1"/>
  <c r="L24" i="1" s="1"/>
  <c r="K23" i="1"/>
  <c r="J23" i="1"/>
  <c r="L23" i="1" s="1"/>
  <c r="K15" i="1" l="1"/>
  <c r="J15" i="1"/>
  <c r="L15" i="1" s="1"/>
  <c r="K31" i="1"/>
  <c r="J31" i="1"/>
  <c r="L31" i="1" s="1"/>
  <c r="K27" i="1"/>
  <c r="K28" i="1" s="1"/>
  <c r="J27" i="1"/>
  <c r="L27" i="1" s="1"/>
  <c r="L28" i="1" s="1"/>
  <c r="K19" i="1"/>
  <c r="J19" i="1"/>
  <c r="L19" i="1" s="1"/>
  <c r="K14" i="1"/>
  <c r="J14" i="1"/>
  <c r="L14" i="1" s="1"/>
  <c r="L32" i="1" l="1"/>
  <c r="L16" i="1"/>
  <c r="K16" i="1"/>
  <c r="K32" i="1"/>
  <c r="K20" i="1"/>
  <c r="L20" i="1"/>
  <c r="K10" i="1" l="1"/>
  <c r="J10" i="1"/>
  <c r="L10" i="1" s="1"/>
  <c r="J9" i="1" l="1"/>
  <c r="L9" i="1" s="1"/>
  <c r="K9" i="1"/>
  <c r="K11" i="1" s="1"/>
  <c r="L11" i="1" l="1"/>
</calcChain>
</file>

<file path=xl/sharedStrings.xml><?xml version="1.0" encoding="utf-8"?>
<sst xmlns="http://schemas.openxmlformats.org/spreadsheetml/2006/main" count="106" uniqueCount="50">
  <si>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</si>
  <si>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</si>
  <si>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</si>
  <si>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</si>
  <si>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</si>
  <si>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</si>
  <si>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</si>
  <si>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</si>
  <si>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</si>
  <si>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</si>
  <si>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</si>
  <si>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</si>
  <si>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</si>
  <si>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</si>
  <si>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</si>
  <si>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</si>
  <si>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</si>
  <si>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</si>
  <si>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</si>
  <si>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</si>
  <si>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</si>
  <si>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</si>
  <si>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</si>
  <si>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</si>
  <si>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</si>
  <si>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</si>
  <si>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Část 5</t>
  </si>
  <si>
    <t xml:space="preserve">Celkem za 48 měsíců - ČÁST 5 </t>
  </si>
  <si>
    <t>LÉČIVA PRO JIHNEM (102024)</t>
  </si>
  <si>
    <t>H01CB03</t>
  </si>
  <si>
    <t>LANREOTID</t>
  </si>
  <si>
    <t>120MG INJ SOL ISP 1X0,5ML+STŘ</t>
  </si>
  <si>
    <t>60MG INJ SOL ISP 1X0,5ML+STŘ</t>
  </si>
  <si>
    <t>A10AE06</t>
  </si>
  <si>
    <t>INSULIN DEGLUDEK</t>
  </si>
  <si>
    <t>100U/ML INJ SOL ZVL 5X3ML</t>
  </si>
  <si>
    <t>200U/ML INJ SOL PEP 3X3ML</t>
  </si>
  <si>
    <t>A10AE56</t>
  </si>
  <si>
    <t>INSULIN DEGLUDEK A LIRAGLUTID</t>
  </si>
  <si>
    <t>100U/ML+3,6MG/ML INJ SOL 3X3ML</t>
  </si>
  <si>
    <t>L04AF01</t>
  </si>
  <si>
    <t>TOFACITINIB</t>
  </si>
  <si>
    <t>10MG TBL FLM 56</t>
  </si>
  <si>
    <t>N02AC03</t>
  </si>
  <si>
    <t>PIRITRAMID</t>
  </si>
  <si>
    <t>7,5MG/ML INJ SOL 5X2ML</t>
  </si>
  <si>
    <t>5MG TBL FLM 182</t>
  </si>
  <si>
    <t>5MG TBL FLM 56</t>
  </si>
  <si>
    <t>11MG TBL PRO 28</t>
  </si>
  <si>
    <t>1MG/ML POR SOL 1X240ML+STŘ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</si>
</sst>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zoomScaleNormal="100" workbookViewId="0">
      <selection activeCell="F9" sqref="F9:F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5" ht="33" customHeight="1" thickBot="1" x14ac:dyDescent="0.3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4" t="s">
        <v>9</v>
      </c>
      <c r="B4" s="45"/>
      <c r="C4" s="45"/>
      <c r="D4" s="45" t="s">
        <v>28</v>
      </c>
      <c r="E4" s="46"/>
      <c r="F4" s="46"/>
      <c r="G4" s="46"/>
      <c r="H4" s="46"/>
      <c r="I4" s="46"/>
      <c r="J4" s="46"/>
      <c r="K4" s="46"/>
      <c r="L4" s="47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38" t="s">
        <v>7</v>
      </c>
      <c r="B9" s="39" t="s">
        <v>29</v>
      </c>
      <c r="C9" s="39" t="s">
        <v>30</v>
      </c>
      <c r="D9" s="22" t="s">
        <v>31</v>
      </c>
      <c r="E9" s="39" t="s">
        <v>21</v>
      </c>
      <c r="F9" s="40">
        <v>17267000</v>
      </c>
      <c r="G9" s="23">
        <v>1440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thickBot="1" x14ac:dyDescent="0.25">
      <c r="A10" s="38"/>
      <c r="B10" s="39"/>
      <c r="C10" s="39"/>
      <c r="D10" s="22" t="s">
        <v>32</v>
      </c>
      <c r="E10" s="39"/>
      <c r="F10" s="40"/>
      <c r="G10" s="32">
        <v>1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8" customFormat="1" ht="20.100000000000001" customHeight="1" thickBot="1" x14ac:dyDescent="0.3">
      <c r="A11" s="36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18">
        <f>SUM(K9:K10)</f>
        <v>0</v>
      </c>
      <c r="L11" s="19">
        <f>SUM(L9:L10)</f>
        <v>0</v>
      </c>
    </row>
    <row r="12" spans="1:15" ht="15.75" thickBot="1" x14ac:dyDescent="0.3">
      <c r="A12" s="2"/>
      <c r="K12" s="20"/>
      <c r="L12" s="20"/>
    </row>
    <row r="13" spans="1:15" s="5" customFormat="1" ht="45.75" thickBot="1" x14ac:dyDescent="0.3">
      <c r="A13" s="13" t="s">
        <v>10</v>
      </c>
      <c r="B13" s="14" t="s">
        <v>0</v>
      </c>
      <c r="C13" s="14" t="s">
        <v>1</v>
      </c>
      <c r="D13" s="15" t="s">
        <v>2</v>
      </c>
      <c r="E13" s="15" t="s">
        <v>3</v>
      </c>
      <c r="F13" s="21" t="s">
        <v>11</v>
      </c>
      <c r="G13" s="21" t="s">
        <v>19</v>
      </c>
      <c r="H13" s="16" t="s">
        <v>17</v>
      </c>
      <c r="I13" s="16" t="s">
        <v>4</v>
      </c>
      <c r="J13" s="16" t="s">
        <v>18</v>
      </c>
      <c r="K13" s="16" t="s">
        <v>5</v>
      </c>
      <c r="L13" s="17" t="s">
        <v>6</v>
      </c>
    </row>
    <row r="14" spans="1:15" s="28" customFormat="1" ht="18" customHeight="1" x14ac:dyDescent="0.2">
      <c r="A14" s="38" t="s">
        <v>8</v>
      </c>
      <c r="B14" s="39" t="s">
        <v>33</v>
      </c>
      <c r="C14" s="39" t="s">
        <v>34</v>
      </c>
      <c r="D14" s="22" t="s">
        <v>35</v>
      </c>
      <c r="E14" s="39" t="s">
        <v>21</v>
      </c>
      <c r="F14" s="40">
        <v>25376000</v>
      </c>
      <c r="G14" s="23">
        <v>4160</v>
      </c>
      <c r="H14" s="24"/>
      <c r="I14" s="25"/>
      <c r="J14" s="26">
        <f>H14+(H14*I14)</f>
        <v>0</v>
      </c>
      <c r="K14" s="26">
        <f>H14*G14</f>
        <v>0</v>
      </c>
      <c r="L14" s="27">
        <f>J14*G14</f>
        <v>0</v>
      </c>
      <c r="O14" s="29"/>
    </row>
    <row r="15" spans="1:15" s="28" customFormat="1" ht="18" customHeight="1" thickBot="1" x14ac:dyDescent="0.25">
      <c r="A15" s="38"/>
      <c r="B15" s="39"/>
      <c r="C15" s="39"/>
      <c r="D15" s="22" t="s">
        <v>36</v>
      </c>
      <c r="E15" s="39"/>
      <c r="F15" s="40"/>
      <c r="G15" s="23">
        <v>19112</v>
      </c>
      <c r="H15" s="24"/>
      <c r="I15" s="25"/>
      <c r="J15" s="30">
        <f t="shared" ref="J15" si="0">H15+(H15*I15)</f>
        <v>0</v>
      </c>
      <c r="K15" s="30">
        <f t="shared" ref="K15" si="1">H15*G15</f>
        <v>0</v>
      </c>
      <c r="L15" s="31">
        <f t="shared" ref="L15" si="2">J15*G15</f>
        <v>0</v>
      </c>
      <c r="O15" s="29"/>
    </row>
    <row r="16" spans="1:15" s="8" customFormat="1" ht="20.100000000000001" customHeight="1" thickBot="1" x14ac:dyDescent="0.3">
      <c r="A16" s="36" t="s">
        <v>13</v>
      </c>
      <c r="B16" s="37"/>
      <c r="C16" s="37"/>
      <c r="D16" s="37"/>
      <c r="E16" s="37"/>
      <c r="F16" s="37"/>
      <c r="G16" s="37"/>
      <c r="H16" s="37"/>
      <c r="I16" s="37"/>
      <c r="J16" s="37"/>
      <c r="K16" s="18">
        <f>SUM(K14:K15)</f>
        <v>0</v>
      </c>
      <c r="L16" s="19">
        <f>SUM(L14:L15)</f>
        <v>0</v>
      </c>
    </row>
    <row r="17" spans="1:15" ht="15.75" thickBot="1" x14ac:dyDescent="0.3"/>
    <row r="18" spans="1:15" s="5" customFormat="1" ht="45.75" thickBot="1" x14ac:dyDescent="0.3">
      <c r="A18" s="13" t="s">
        <v>10</v>
      </c>
      <c r="B18" s="14" t="s">
        <v>0</v>
      </c>
      <c r="C18" s="14" t="s">
        <v>1</v>
      </c>
      <c r="D18" s="15" t="s">
        <v>2</v>
      </c>
      <c r="E18" s="15" t="s">
        <v>3</v>
      </c>
      <c r="F18" s="21" t="s">
        <v>11</v>
      </c>
      <c r="G18" s="21" t="s">
        <v>19</v>
      </c>
      <c r="H18" s="16" t="s">
        <v>17</v>
      </c>
      <c r="I18" s="16" t="s">
        <v>4</v>
      </c>
      <c r="J18" s="16" t="s">
        <v>18</v>
      </c>
      <c r="K18" s="16" t="s">
        <v>5</v>
      </c>
      <c r="L18" s="17" t="s">
        <v>6</v>
      </c>
    </row>
    <row r="19" spans="1:15" s="28" customFormat="1" ht="36" customHeight="1" thickBot="1" x14ac:dyDescent="0.25">
      <c r="A19" s="33" t="s">
        <v>22</v>
      </c>
      <c r="B19" s="34" t="s">
        <v>37</v>
      </c>
      <c r="C19" s="34" t="s">
        <v>38</v>
      </c>
      <c r="D19" s="22" t="s">
        <v>39</v>
      </c>
      <c r="E19" s="34" t="s">
        <v>21</v>
      </c>
      <c r="F19" s="35">
        <v>14085000</v>
      </c>
      <c r="G19" s="23">
        <v>6664</v>
      </c>
      <c r="H19" s="24"/>
      <c r="I19" s="25"/>
      <c r="J19" s="26">
        <f>H19+(H19*I19)</f>
        <v>0</v>
      </c>
      <c r="K19" s="26">
        <f>H19*G19</f>
        <v>0</v>
      </c>
      <c r="L19" s="27">
        <f>J19*G19</f>
        <v>0</v>
      </c>
      <c r="O19" s="29"/>
    </row>
    <row r="20" spans="1:15" s="8" customFormat="1" ht="20.100000000000001" customHeight="1" thickBot="1" x14ac:dyDescent="0.3">
      <c r="A20" s="36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18">
        <f>SUM(K19:K19)</f>
        <v>0</v>
      </c>
      <c r="L20" s="19">
        <f>SUM(L19:L19)</f>
        <v>0</v>
      </c>
    </row>
    <row r="21" spans="1:15" ht="15.75" thickBot="1" x14ac:dyDescent="0.3"/>
    <row r="22" spans="1:15" s="5" customFormat="1" ht="45.75" thickBot="1" x14ac:dyDescent="0.3">
      <c r="A22" s="13" t="s">
        <v>10</v>
      </c>
      <c r="B22" s="14" t="s">
        <v>0</v>
      </c>
      <c r="C22" s="14" t="s">
        <v>1</v>
      </c>
      <c r="D22" s="15" t="s">
        <v>2</v>
      </c>
      <c r="E22" s="15" t="s">
        <v>3</v>
      </c>
      <c r="F22" s="21" t="s">
        <v>11</v>
      </c>
      <c r="G22" s="21" t="s">
        <v>19</v>
      </c>
      <c r="H22" s="16" t="s">
        <v>17</v>
      </c>
      <c r="I22" s="16" t="s">
        <v>4</v>
      </c>
      <c r="J22" s="16" t="s">
        <v>18</v>
      </c>
      <c r="K22" s="16" t="s">
        <v>5</v>
      </c>
      <c r="L22" s="17" t="s">
        <v>6</v>
      </c>
    </row>
    <row r="23" spans="1:15" s="28" customFormat="1" ht="18" customHeight="1" x14ac:dyDescent="0.2">
      <c r="A23" s="38" t="s">
        <v>24</v>
      </c>
      <c r="B23" s="39" t="s">
        <v>40</v>
      </c>
      <c r="C23" s="39" t="s">
        <v>41</v>
      </c>
      <c r="D23" s="22" t="s">
        <v>42</v>
      </c>
      <c r="E23" s="39" t="s">
        <v>21</v>
      </c>
      <c r="F23" s="40">
        <v>18851000</v>
      </c>
      <c r="G23" s="23">
        <v>452</v>
      </c>
      <c r="H23" s="24"/>
      <c r="I23" s="25"/>
      <c r="J23" s="26">
        <f t="shared" ref="J23:J26" si="3">H23+(H23*I23)</f>
        <v>0</v>
      </c>
      <c r="K23" s="26">
        <f t="shared" ref="K23:K26" si="4">H23*G23</f>
        <v>0</v>
      </c>
      <c r="L23" s="27">
        <f t="shared" ref="L23:L26" si="5">J23*G23</f>
        <v>0</v>
      </c>
      <c r="O23" s="29"/>
    </row>
    <row r="24" spans="1:15" s="28" customFormat="1" ht="18" customHeight="1" x14ac:dyDescent="0.2">
      <c r="A24" s="38"/>
      <c r="B24" s="39"/>
      <c r="C24" s="39"/>
      <c r="D24" s="22" t="s">
        <v>46</v>
      </c>
      <c r="E24" s="39"/>
      <c r="F24" s="40"/>
      <c r="G24" s="23">
        <v>12</v>
      </c>
      <c r="H24" s="24"/>
      <c r="I24" s="25"/>
      <c r="J24" s="30">
        <f t="shared" si="3"/>
        <v>0</v>
      </c>
      <c r="K24" s="30">
        <f t="shared" si="4"/>
        <v>0</v>
      </c>
      <c r="L24" s="31">
        <f t="shared" si="5"/>
        <v>0</v>
      </c>
      <c r="O24" s="29"/>
    </row>
    <row r="25" spans="1:15" s="28" customFormat="1" ht="18" customHeight="1" x14ac:dyDescent="0.2">
      <c r="A25" s="38"/>
      <c r="B25" s="39"/>
      <c r="C25" s="39"/>
      <c r="D25" s="22" t="s">
        <v>47</v>
      </c>
      <c r="E25" s="39"/>
      <c r="F25" s="40"/>
      <c r="G25" s="23">
        <v>228</v>
      </c>
      <c r="H25" s="24"/>
      <c r="I25" s="25"/>
      <c r="J25" s="30">
        <f t="shared" si="3"/>
        <v>0</v>
      </c>
      <c r="K25" s="30">
        <f t="shared" si="4"/>
        <v>0</v>
      </c>
      <c r="L25" s="31">
        <f t="shared" si="5"/>
        <v>0</v>
      </c>
      <c r="O25" s="29"/>
    </row>
    <row r="26" spans="1:15" s="28" customFormat="1" ht="18" customHeight="1" x14ac:dyDescent="0.2">
      <c r="A26" s="38"/>
      <c r="B26" s="39"/>
      <c r="C26" s="39"/>
      <c r="D26" s="22" t="s">
        <v>48</v>
      </c>
      <c r="E26" s="39"/>
      <c r="F26" s="40"/>
      <c r="G26" s="23">
        <v>1</v>
      </c>
      <c r="H26" s="24"/>
      <c r="I26" s="25"/>
      <c r="J26" s="30">
        <f t="shared" si="3"/>
        <v>0</v>
      </c>
      <c r="K26" s="30">
        <f t="shared" si="4"/>
        <v>0</v>
      </c>
      <c r="L26" s="31">
        <f t="shared" si="5"/>
        <v>0</v>
      </c>
      <c r="O26" s="29"/>
    </row>
    <row r="27" spans="1:15" s="28" customFormat="1" ht="18" customHeight="1" thickBot="1" x14ac:dyDescent="0.25">
      <c r="A27" s="38" t="s">
        <v>24</v>
      </c>
      <c r="B27" s="39" t="s">
        <v>40</v>
      </c>
      <c r="C27" s="39" t="s">
        <v>41</v>
      </c>
      <c r="D27" s="22" t="s">
        <v>49</v>
      </c>
      <c r="E27" s="39" t="s">
        <v>21</v>
      </c>
      <c r="F27" s="40">
        <v>18851000</v>
      </c>
      <c r="G27" s="23">
        <v>1</v>
      </c>
      <c r="H27" s="24"/>
      <c r="I27" s="25"/>
      <c r="J27" s="30">
        <f>H27+(H27*I27)</f>
        <v>0</v>
      </c>
      <c r="K27" s="30">
        <f>H27*G27</f>
        <v>0</v>
      </c>
      <c r="L27" s="31">
        <f>J27*G27</f>
        <v>0</v>
      </c>
      <c r="O27" s="29"/>
    </row>
    <row r="28" spans="1:15" s="8" customFormat="1" ht="20.100000000000001" customHeight="1" thickBot="1" x14ac:dyDescent="0.3">
      <c r="A28" s="36" t="s">
        <v>25</v>
      </c>
      <c r="B28" s="37"/>
      <c r="C28" s="37"/>
      <c r="D28" s="37"/>
      <c r="E28" s="37"/>
      <c r="F28" s="37"/>
      <c r="G28" s="37"/>
      <c r="H28" s="37"/>
      <c r="I28" s="37"/>
      <c r="J28" s="37"/>
      <c r="K28" s="18">
        <f>SUM(K23:K27)</f>
        <v>0</v>
      </c>
      <c r="L28" s="18">
        <f>SUM(L23:L27)</f>
        <v>0</v>
      </c>
    </row>
    <row r="29" spans="1:15" ht="15.75" thickBot="1" x14ac:dyDescent="0.3"/>
    <row r="30" spans="1:15" s="5" customFormat="1" ht="45.75" thickBot="1" x14ac:dyDescent="0.3">
      <c r="A30" s="13" t="s">
        <v>10</v>
      </c>
      <c r="B30" s="14" t="s">
        <v>0</v>
      </c>
      <c r="C30" s="14" t="s">
        <v>1</v>
      </c>
      <c r="D30" s="15" t="s">
        <v>2</v>
      </c>
      <c r="E30" s="15" t="s">
        <v>3</v>
      </c>
      <c r="F30" s="21" t="s">
        <v>11</v>
      </c>
      <c r="G30" s="21" t="s">
        <v>19</v>
      </c>
      <c r="H30" s="16" t="s">
        <v>17</v>
      </c>
      <c r="I30" s="16" t="s">
        <v>4</v>
      </c>
      <c r="J30" s="16" t="s">
        <v>18</v>
      </c>
      <c r="K30" s="16" t="s">
        <v>5</v>
      </c>
      <c r="L30" s="17" t="s">
        <v>6</v>
      </c>
    </row>
    <row r="31" spans="1:15" s="28" customFormat="1" ht="36" customHeight="1" thickBot="1" x14ac:dyDescent="0.25">
      <c r="A31" s="33" t="s">
        <v>26</v>
      </c>
      <c r="B31" s="34" t="s">
        <v>43</v>
      </c>
      <c r="C31" s="34" t="s">
        <v>44</v>
      </c>
      <c r="D31" s="22" t="s">
        <v>45</v>
      </c>
      <c r="E31" s="34" t="s">
        <v>21</v>
      </c>
      <c r="F31" s="35">
        <v>3583000</v>
      </c>
      <c r="G31" s="23">
        <v>38088</v>
      </c>
      <c r="H31" s="24"/>
      <c r="I31" s="25"/>
      <c r="J31" s="26">
        <f>H31+(H31*I31)</f>
        <v>0</v>
      </c>
      <c r="K31" s="26">
        <f>H31*G31</f>
        <v>0</v>
      </c>
      <c r="L31" s="27">
        <f>J31*G31</f>
        <v>0</v>
      </c>
      <c r="O31" s="29"/>
    </row>
    <row r="32" spans="1:15" s="8" customFormat="1" ht="20.100000000000001" customHeight="1" thickBo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18">
        <f>SUM(K31:K31)</f>
        <v>0</v>
      </c>
      <c r="L32" s="19">
        <f>SUM(L31:L31)</f>
        <v>0</v>
      </c>
    </row>
  </sheetData>
  <mergeCells count="24">
    <mergeCell ref="A11:J11"/>
    <mergeCell ref="A1:L1"/>
    <mergeCell ref="A2:L2"/>
    <mergeCell ref="A9:A10"/>
    <mergeCell ref="B9:B10"/>
    <mergeCell ref="C9:C10"/>
    <mergeCell ref="F9:F10"/>
    <mergeCell ref="E9:E10"/>
    <mergeCell ref="A4:C4"/>
    <mergeCell ref="D4:L4"/>
    <mergeCell ref="A14:A15"/>
    <mergeCell ref="B14:B15"/>
    <mergeCell ref="C14:C15"/>
    <mergeCell ref="E14:E15"/>
    <mergeCell ref="F14:F15"/>
    <mergeCell ref="A16:J16"/>
    <mergeCell ref="A20:J20"/>
    <mergeCell ref="A32:J32"/>
    <mergeCell ref="A28:J28"/>
    <mergeCell ref="A23:A27"/>
    <mergeCell ref="B23:B27"/>
    <mergeCell ref="C23:C27"/>
    <mergeCell ref="E23:E27"/>
    <mergeCell ref="F23:F27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2024-03-25T13:31:07Z</cp:lastPrinted>
  <dcterms:created xsi:type="dcterms:W3CDTF">2018-10-10T08:23:47Z</dcterms:created>
  <dcterms:modified xsi:type="dcterms:W3CDTF">2024-04-03T15:28:29Z</dcterms:modified>
</cp:coreProperties>
</file>