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230" windowHeight="12060" activeTab="0"/>
  </bookViews>
  <sheets>
    <sheet name="Ceník" sheetId="1" r:id="rId1"/>
  </sheets>
  <definedNames>
    <definedName name="_xlnm.Print_Area" localSheetId="0">'Ceník'!$A$1:$L$15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<sst xmlns="http://schemas.openxmlformats.org/spreadsheetml/2006/main" count="45" uniqueCount="32">
  <si>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</si>
  <si>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</si>
  <si>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</si>
  <si>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</si>
  <si>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</si>
  <si>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</si>
  <si>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</si>
  <si>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</si>
  <si>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Část 2</t>
  </si>
  <si>
    <t>Název veřejné zakázky</t>
  </si>
  <si>
    <t>Část veřejné zakázky</t>
  </si>
  <si>
    <t>Předpokládaná hodnota za 48 měsíců bez DPH</t>
  </si>
  <si>
    <t xml:space="preserve">Celkem za 48 měsíců - ČÁST 2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</si>
  <si>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</si>
  <si>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</si>
  <si>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</si>
  <si>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Příloha k ZD č. 2</t>
  </si>
  <si>
    <t xml:space="preserve">Předpokládaný odběr za 48 měsíců </t>
  </si>
  <si>
    <t>Cena za balení bez DPH</t>
  </si>
  <si>
    <t>Cena za balení vč. DPH</t>
  </si>
  <si>
    <t>2x týdně</t>
  </si>
  <si>
    <t xml:space="preserve">Celkem za 48 měsíců - ČÁST 1 </t>
  </si>
  <si>
    <t>LÉČIVA PRO NEMCB (152024)</t>
  </si>
  <si>
    <t>D11AH05</t>
  </si>
  <si>
    <t>DUPILUMAB</t>
  </si>
  <si>
    <t>200MG INJ SOL ISP 2X1,14ML II</t>
  </si>
  <si>
    <t>200MG INJ SOL PEP 2X1,14ML</t>
  </si>
  <si>
    <t>300MG INJ SOL ISP 2X2ML II</t>
  </si>
  <si>
    <t>300MG INJ SOL PEP 2X2ML</t>
  </si>
  <si>
    <t>L04AG06</t>
  </si>
  <si>
    <t>ALEMTUZUMAB</t>
  </si>
  <si>
    <t>12MG INF CNC SOL 1X1,2ML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</si>
</sst>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2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37" fillId="34" borderId="13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4" xfId="0" applyNumberFormat="1" applyFont="1" applyFill="1" applyBorder="1" applyAlignment="1">
      <alignment horizontal="right"/>
    </xf>
    <xf numFmtId="164" fontId="26" fillId="26" borderId="15" xfId="0" applyNumberFormat="1" applyFont="1" applyFill="1" applyBorder="1" applyAlignment="1">
      <alignment horizontal="right"/>
    </xf>
    <xf numFmtId="0" fontId="26" fillId="26" borderId="16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7" fillId="34" borderId="12" xfId="0" applyNumberFormat="1" applyFont="1" applyFill="1" applyBorder="1" applyAlignment="1">
      <alignment horizontal="center" vertical="center" wrapText="1"/>
    </xf>
    <xf numFmtId="164" fontId="26" fillId="30" borderId="17" xfId="0" applyNumberFormat="1" applyFont="1" applyFill="1" applyBorder="1" applyAlignment="1">
      <alignment vertical="center"/>
    </xf>
    <xf numFmtId="164" fontId="36" fillId="0" borderId="17" xfId="0" applyNumberFormat="1" applyFont="1" applyBorder="1" applyAlignment="1">
      <alignment vertical="center"/>
    </xf>
    <xf numFmtId="3" fontId="26" fillId="34" borderId="18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/>
    </xf>
    <xf numFmtId="0" fontId="26" fillId="0" borderId="19" xfId="0" applyFont="1" applyBorder="1"/>
    <xf numFmtId="0" fontId="36" fillId="0" borderId="17" xfId="0" applyFont="1" applyFill="1" applyBorder="1" applyAlignment="1">
      <alignment horizontal="center" vertical="center"/>
    </xf>
    <xf numFmtId="9" fontId="26" fillId="30" borderId="17" xfId="0" applyNumberFormat="1" applyFont="1" applyFill="1" applyBorder="1" applyAlignment="1">
      <alignment vertical="center"/>
    </xf>
    <xf numFmtId="164" fontId="36" fillId="0" borderId="20" xfId="0" applyNumberFormat="1" applyFont="1" applyBorder="1" applyAlignment="1">
      <alignment vertical="center"/>
    </xf>
    <xf numFmtId="164" fontId="36" fillId="0" borderId="21" xfId="0" applyNumberFormat="1" applyFont="1" applyBorder="1" applyAlignment="1">
      <alignment vertical="center"/>
    </xf>
    <xf numFmtId="0" fontId="36" fillId="0" borderId="22" xfId="0" applyFont="1" applyFill="1" applyBorder="1" applyAlignment="1">
      <alignment horizontal="center" vertical="center"/>
    </xf>
    <xf numFmtId="164" fontId="36" fillId="0" borderId="23" xfId="0" applyNumberFormat="1" applyFont="1" applyBorder="1" applyAlignment="1">
      <alignment vertical="center"/>
    </xf>
    <xf numFmtId="164" fontId="36" fillId="0" borderId="24" xfId="0" applyNumberFormat="1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164" fontId="26" fillId="30" borderId="25" xfId="0" applyNumberFormat="1" applyFont="1" applyFill="1" applyBorder="1" applyAlignment="1">
      <alignment vertical="center"/>
    </xf>
    <xf numFmtId="164" fontId="36" fillId="0" borderId="26" xfId="0" applyNumberFormat="1" applyFont="1" applyBorder="1" applyAlignment="1">
      <alignment vertical="center"/>
    </xf>
    <xf numFmtId="164" fontId="36" fillId="0" borderId="0" xfId="0" applyNumberFormat="1" applyFont="1" applyBorder="1" applyAlignment="1">
      <alignment vertical="center"/>
    </xf>
    <xf numFmtId="164" fontId="26" fillId="26" borderId="27" xfId="0" applyNumberFormat="1" applyFont="1" applyFill="1" applyBorder="1" applyAlignment="1">
      <alignment horizontal="right"/>
    </xf>
    <xf numFmtId="164" fontId="26" fillId="26" borderId="28" xfId="0" applyNumberFormat="1" applyFont="1" applyFill="1" applyBorder="1" applyAlignment="1">
      <alignment horizontal="right"/>
    </xf>
    <xf numFmtId="9" fontId="26" fillId="30" borderId="29" xfId="0" applyNumberFormat="1" applyFont="1" applyFill="1" applyBorder="1" applyAlignment="1">
      <alignment vertical="center"/>
    </xf>
    <xf numFmtId="9" fontId="26" fillId="30" borderId="30" xfId="0" applyNumberFormat="1" applyFont="1" applyFill="1" applyBorder="1" applyAlignment="1">
      <alignment vertical="center"/>
    </xf>
    <xf numFmtId="0" fontId="36" fillId="0" borderId="31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3" fontId="36" fillId="0" borderId="20" xfId="0" applyNumberFormat="1" applyFont="1" applyBorder="1" applyAlignment="1">
      <alignment horizontal="center" vertical="center"/>
    </xf>
    <xf numFmtId="3" fontId="36" fillId="0" borderId="33" xfId="0" applyNumberFormat="1" applyFont="1" applyBorder="1" applyAlignment="1">
      <alignment horizontal="center" vertical="center"/>
    </xf>
    <xf numFmtId="3" fontId="36" fillId="0" borderId="32" xfId="0" applyNumberFormat="1" applyFont="1" applyBorder="1" applyAlignment="1">
      <alignment horizontal="center" vertical="center"/>
    </xf>
    <xf numFmtId="164" fontId="26" fillId="30" borderId="20" xfId="0" applyNumberFormat="1" applyFont="1" applyFill="1" applyBorder="1" applyAlignment="1">
      <alignment vertical="center"/>
    </xf>
    <xf numFmtId="164" fontId="26" fillId="30" borderId="32" xfId="0" applyNumberFormat="1" applyFont="1" applyFill="1" applyBorder="1" applyAlignment="1">
      <alignment vertical="center"/>
    </xf>
    <xf numFmtId="9" fontId="26" fillId="30" borderId="34" xfId="0" applyNumberFormat="1" applyFont="1" applyFill="1" applyBorder="1" applyAlignment="1">
      <alignment vertical="center"/>
    </xf>
    <xf numFmtId="164" fontId="36" fillId="0" borderId="35" xfId="0" applyNumberFormat="1" applyFont="1" applyBorder="1" applyAlignment="1">
      <alignment vertical="center"/>
    </xf>
    <xf numFmtId="164" fontId="36" fillId="0" borderId="36" xfId="0" applyNumberFormat="1" applyFont="1" applyBorder="1" applyAlignment="1">
      <alignment vertical="center"/>
    </xf>
    <xf numFmtId="164" fontId="36" fillId="0" borderId="37" xfId="0" applyNumberFormat="1" applyFont="1" applyBorder="1" applyAlignment="1">
      <alignment vertical="center"/>
    </xf>
    <xf numFmtId="164" fontId="36" fillId="0" borderId="32" xfId="0" applyNumberFormat="1" applyFont="1" applyBorder="1" applyAlignment="1">
      <alignment vertical="center"/>
    </xf>
    <xf numFmtId="164" fontId="36" fillId="0" borderId="38" xfId="0" applyNumberFormat="1" applyFont="1" applyBorder="1" applyAlignment="1">
      <alignment vertical="center"/>
    </xf>
    <xf numFmtId="9" fontId="26" fillId="30" borderId="32" xfId="0" applyNumberFormat="1" applyFont="1" applyFill="1" applyBorder="1" applyAlignment="1">
      <alignment vertical="center"/>
    </xf>
    <xf numFmtId="164" fontId="36" fillId="0" borderId="39" xfId="0" applyNumberFormat="1" applyFont="1" applyBorder="1" applyAlignment="1">
      <alignment vertical="center"/>
    </xf>
    <xf numFmtId="164" fontId="36" fillId="0" borderId="40" xfId="0" applyNumberFormat="1" applyFont="1" applyBorder="1" applyAlignment="1">
      <alignment vertical="center"/>
    </xf>
    <xf numFmtId="49" fontId="38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0" fontId="35" fillId="26" borderId="11" xfId="0" applyFont="1" applyFill="1" applyBorder="1" applyAlignment="1">
      <alignment horizontal="right"/>
    </xf>
    <xf numFmtId="0" fontId="35" fillId="26" borderId="12" xfId="0" applyFont="1" applyFill="1" applyBorder="1" applyAlignment="1">
      <alignment horizontal="right"/>
    </xf>
    <xf numFmtId="0" fontId="34" fillId="0" borderId="0" xfId="0" applyFont="1" applyFill="1" applyAlignment="1">
      <alignment horizontal="right" vertical="center"/>
    </xf>
    <xf numFmtId="0" fontId="32" fillId="35" borderId="41" xfId="0" applyFont="1" applyFill="1" applyBorder="1" applyAlignment="1">
      <alignment horizontal="center" vertical="center"/>
    </xf>
    <xf numFmtId="0" fontId="32" fillId="35" borderId="42" xfId="0" applyFont="1" applyFill="1" applyBorder="1" applyAlignment="1">
      <alignment horizontal="center" vertical="center"/>
    </xf>
    <xf numFmtId="0" fontId="32" fillId="35" borderId="27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5" fillId="26" borderId="43" xfId="0" applyFont="1" applyFill="1" applyBorder="1" applyAlignment="1">
      <alignment horizontal="right"/>
    </xf>
    <xf numFmtId="0" fontId="26" fillId="26" borderId="16" xfId="0" applyFont="1" applyFill="1" applyBorder="1" applyAlignment="1">
      <alignment horizontal="center" vertical="center"/>
    </xf>
    <xf numFmtId="0" fontId="26" fillId="26" borderId="44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/>
    </xf>
    <xf numFmtId="4" fontId="26" fillId="0" borderId="30" xfId="0" applyNumberFormat="1" applyFont="1" applyFill="1" applyBorder="1" applyAlignment="1">
      <alignment horizontal="center" vertical="center"/>
    </xf>
    <xf numFmtId="4" fontId="26" fillId="0" borderId="25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304800"/>
    <xdr:sp macro="" textlink="">
      <xdr:nvSpPr>
        <xdr:cNvPr id="2" name="TextovéPole 1"/>
        <xdr:cNvSpPr txBox="1"/>
      </xdr:nvSpPr>
      <xdr:spPr>
        <a:xfrm>
          <a:off x="6686550" y="22479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8655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8655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8655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8655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8655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8655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8655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8655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8655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8655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8655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8655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8655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8655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8655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86550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686550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686550" y="536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686550" y="536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686550" y="536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686550" y="536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686550" y="536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686550" y="536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686550" y="536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686550" y="5362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686550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686550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686550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686550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686550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686550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686550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686550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686550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686550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686550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686550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686550" y="4772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686550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686550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686550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686550" y="55435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6"/>
  <sheetViews>
    <sheetView showGridLines="0" tabSelected="1" workbookViewId="0" topLeftCell="A1">
      <selection activeCell="G24" sqref="G24"/>
    </sheetView>
  </sheetViews>
  <sheetFormatPr defaultColWidth="8.8515625" defaultRowHeight="15"/>
  <cols>
    <col min="1" max="1" width="9.57421875" style="1" customWidth="1"/>
    <col min="2" max="2" width="10.140625" style="1" bestFit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33" customHeight="1" thickBot="1">
      <c r="A2" s="76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1:12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54" customHeight="1" thickBot="1">
      <c r="A4" s="79" t="s">
        <v>9</v>
      </c>
      <c r="B4" s="80"/>
      <c r="C4" s="80"/>
      <c r="D4" s="80" t="s">
        <v>22</v>
      </c>
      <c r="E4" s="81"/>
      <c r="F4" s="81"/>
      <c r="G4" s="81"/>
      <c r="H4" s="81"/>
      <c r="I4" s="81"/>
      <c r="J4" s="81"/>
      <c r="K4" s="81"/>
      <c r="L4" s="82"/>
    </row>
    <row r="5" spans="1:12" ht="18">
      <c r="A5" s="16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</row>
    <row r="6" spans="1:8" ht="17.1" customHeight="1">
      <c r="A6" s="71" t="s">
        <v>13</v>
      </c>
      <c r="B6" s="3"/>
      <c r="C6" s="4"/>
      <c r="D6" s="3"/>
      <c r="E6" s="3"/>
      <c r="F6" s="3"/>
      <c r="G6" s="3"/>
      <c r="H6" s="3"/>
    </row>
    <row r="7" spans="1:8" ht="17.1" customHeight="1">
      <c r="A7" s="72" t="s">
        <v>14</v>
      </c>
      <c r="B7" s="3"/>
      <c r="C7" s="4"/>
      <c r="D7" s="3"/>
      <c r="E7" s="3"/>
      <c r="F7" s="3"/>
      <c r="G7" s="3"/>
      <c r="H7" s="3"/>
    </row>
    <row r="8" spans="1:12" s="5" customFormat="1" ht="15.75" thickBot="1">
      <c r="A8" s="2"/>
      <c r="B8" s="1"/>
      <c r="C8" s="6"/>
      <c r="D8" s="1"/>
      <c r="E8" s="1"/>
      <c r="F8" s="1"/>
      <c r="G8" s="1"/>
      <c r="H8" s="1"/>
      <c r="I8" s="1"/>
      <c r="J8" s="1"/>
      <c r="K8" s="22"/>
      <c r="L8" s="22"/>
    </row>
    <row r="9" spans="1:15" ht="75.75" thickBot="1">
      <c r="A9" s="18" t="s">
        <v>10</v>
      </c>
      <c r="B9" s="19" t="s">
        <v>0</v>
      </c>
      <c r="C9" s="19" t="s">
        <v>1</v>
      </c>
      <c r="D9" s="20" t="s">
        <v>2</v>
      </c>
      <c r="E9" s="20" t="s">
        <v>3</v>
      </c>
      <c r="F9" s="21" t="s">
        <v>11</v>
      </c>
      <c r="G9" s="34" t="s">
        <v>17</v>
      </c>
      <c r="H9" s="34" t="s">
        <v>18</v>
      </c>
      <c r="I9" s="26" t="s">
        <v>4</v>
      </c>
      <c r="J9" s="34" t="s">
        <v>19</v>
      </c>
      <c r="K9" s="21" t="s">
        <v>5</v>
      </c>
      <c r="L9" s="37" t="s">
        <v>6</v>
      </c>
      <c r="O9" s="7"/>
    </row>
    <row r="10" spans="1:15" ht="18" customHeight="1">
      <c r="A10" s="84" t="s">
        <v>7</v>
      </c>
      <c r="B10" s="86" t="s">
        <v>23</v>
      </c>
      <c r="C10" s="86" t="s">
        <v>24</v>
      </c>
      <c r="D10" s="55" t="s">
        <v>25</v>
      </c>
      <c r="E10" s="86" t="s">
        <v>20</v>
      </c>
      <c r="F10" s="89">
        <v>44078000</v>
      </c>
      <c r="G10" s="57">
        <v>108</v>
      </c>
      <c r="H10" s="60"/>
      <c r="I10" s="53"/>
      <c r="J10" s="42">
        <f>H10+(H10*I10)</f>
        <v>0</v>
      </c>
      <c r="K10" s="49">
        <f>H10*G10</f>
        <v>0</v>
      </c>
      <c r="L10" s="65">
        <f>J10*G10</f>
        <v>0</v>
      </c>
      <c r="O10" s="7"/>
    </row>
    <row r="11" spans="1:15" ht="18" customHeight="1">
      <c r="A11" s="85"/>
      <c r="B11" s="87"/>
      <c r="C11" s="87"/>
      <c r="D11" s="56" t="s">
        <v>26</v>
      </c>
      <c r="E11" s="87"/>
      <c r="F11" s="90"/>
      <c r="G11" s="59">
        <v>1</v>
      </c>
      <c r="H11" s="61"/>
      <c r="I11" s="62"/>
      <c r="J11" s="66">
        <f aca="true" t="shared" si="0" ref="J11:J13">H11+(H11*I11)</f>
        <v>0</v>
      </c>
      <c r="K11" s="63">
        <f aca="true" t="shared" si="1" ref="K11:K13">H11*G11</f>
        <v>0</v>
      </c>
      <c r="L11" s="64">
        <f aca="true" t="shared" si="2" ref="L11:L12">J11*G11</f>
        <v>0</v>
      </c>
      <c r="O11" s="7"/>
    </row>
    <row r="12" spans="1:15" ht="18" customHeight="1">
      <c r="A12" s="85"/>
      <c r="B12" s="87"/>
      <c r="C12" s="87"/>
      <c r="D12" s="47" t="s">
        <v>27</v>
      </c>
      <c r="E12" s="87"/>
      <c r="F12" s="90"/>
      <c r="G12" s="59">
        <v>1768</v>
      </c>
      <c r="H12" s="61"/>
      <c r="I12" s="68"/>
      <c r="J12" s="45">
        <f t="shared" si="0"/>
        <v>0</v>
      </c>
      <c r="K12" s="67">
        <f t="shared" si="1"/>
        <v>0</v>
      </c>
      <c r="L12" s="70">
        <f t="shared" si="2"/>
        <v>0</v>
      </c>
      <c r="O12" s="7"/>
    </row>
    <row r="13" spans="1:15" ht="18" customHeight="1" thickBot="1">
      <c r="A13" s="85"/>
      <c r="B13" s="87"/>
      <c r="C13" s="88"/>
      <c r="D13" s="44" t="s">
        <v>28</v>
      </c>
      <c r="E13" s="88"/>
      <c r="F13" s="91"/>
      <c r="G13" s="58">
        <v>724</v>
      </c>
      <c r="H13" s="48"/>
      <c r="I13" s="54"/>
      <c r="J13" s="69">
        <f t="shared" si="0"/>
        <v>0</v>
      </c>
      <c r="K13" s="46">
        <f t="shared" si="1"/>
        <v>0</v>
      </c>
      <c r="L13" s="50">
        <f>J13*G13</f>
        <v>0</v>
      </c>
      <c r="M13" s="39"/>
      <c r="O13" s="7"/>
    </row>
    <row r="14" spans="1:12" s="15" customFormat="1" ht="20.1" customHeight="1" thickBot="1">
      <c r="A14" s="73" t="s">
        <v>21</v>
      </c>
      <c r="B14" s="74"/>
      <c r="C14" s="74"/>
      <c r="D14" s="74"/>
      <c r="E14" s="74"/>
      <c r="F14" s="74"/>
      <c r="G14" s="74"/>
      <c r="H14" s="74"/>
      <c r="I14" s="74"/>
      <c r="J14" s="83"/>
      <c r="K14" s="52">
        <f>SUM(K10:K13)</f>
        <v>0</v>
      </c>
      <c r="L14" s="51">
        <f>SUM(L10:L13)</f>
        <v>0</v>
      </c>
    </row>
    <row r="15" spans="1:12" ht="15.75" thickBot="1">
      <c r="A15" s="9"/>
      <c r="B15" s="12"/>
      <c r="C15" s="10"/>
      <c r="D15" s="23"/>
      <c r="E15" s="10"/>
      <c r="F15" s="24"/>
      <c r="G15" s="11"/>
      <c r="H15" s="13"/>
      <c r="I15" s="14"/>
      <c r="J15" s="25"/>
      <c r="K15" s="25"/>
      <c r="L15" s="25"/>
    </row>
    <row r="16" spans="1:14" ht="46.5" customHeight="1" thickBot="1">
      <c r="A16" s="18" t="s">
        <v>10</v>
      </c>
      <c r="B16" s="19" t="s">
        <v>0</v>
      </c>
      <c r="C16" s="19" t="s">
        <v>1</v>
      </c>
      <c r="D16" s="20" t="s">
        <v>2</v>
      </c>
      <c r="E16" s="20" t="s">
        <v>3</v>
      </c>
      <c r="F16" s="21" t="s">
        <v>11</v>
      </c>
      <c r="G16" s="34" t="s">
        <v>17</v>
      </c>
      <c r="H16" s="34" t="s">
        <v>18</v>
      </c>
      <c r="I16" s="34" t="s">
        <v>4</v>
      </c>
      <c r="J16" s="34" t="s">
        <v>19</v>
      </c>
      <c r="K16" s="27" t="s">
        <v>5</v>
      </c>
      <c r="L16" s="37" t="s">
        <v>6</v>
      </c>
      <c r="M16" s="15"/>
      <c r="N16" s="15"/>
    </row>
    <row r="17" spans="1:14" ht="14.25" customHeight="1" thickBot="1">
      <c r="A17" s="30" t="s">
        <v>8</v>
      </c>
      <c r="B17" s="31" t="s">
        <v>29</v>
      </c>
      <c r="C17" s="31" t="s">
        <v>30</v>
      </c>
      <c r="D17" s="40" t="s">
        <v>31</v>
      </c>
      <c r="E17" s="31" t="s">
        <v>20</v>
      </c>
      <c r="F17" s="32">
        <v>13737000</v>
      </c>
      <c r="G17" s="33">
        <v>100</v>
      </c>
      <c r="H17" s="35"/>
      <c r="I17" s="41"/>
      <c r="J17" s="36">
        <f>H17+(H17*I17)</f>
        <v>0</v>
      </c>
      <c r="K17" s="42">
        <f>H17*G17</f>
        <v>0</v>
      </c>
      <c r="L17" s="43">
        <f>J17*G17</f>
        <v>0</v>
      </c>
      <c r="M17" s="38"/>
      <c r="N17" s="15"/>
    </row>
    <row r="18" spans="1:14" ht="15.75" thickBot="1">
      <c r="A18" s="73" t="s">
        <v>12</v>
      </c>
      <c r="B18" s="74"/>
      <c r="C18" s="74"/>
      <c r="D18" s="74"/>
      <c r="E18" s="74"/>
      <c r="F18" s="74"/>
      <c r="G18" s="74"/>
      <c r="H18" s="74"/>
      <c r="I18" s="74"/>
      <c r="J18" s="74"/>
      <c r="K18" s="28">
        <f>SUM(K17)</f>
        <v>0</v>
      </c>
      <c r="L18" s="29">
        <f>SUM(L17)</f>
        <v>0</v>
      </c>
      <c r="M18" s="15"/>
      <c r="N18" s="15"/>
    </row>
    <row r="19" spans="1:14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</sheetData>
  <mergeCells count="11">
    <mergeCell ref="A18:J18"/>
    <mergeCell ref="A1:L1"/>
    <mergeCell ref="A2:L2"/>
    <mergeCell ref="A4:C4"/>
    <mergeCell ref="D4:L4"/>
    <mergeCell ref="A14:J14"/>
    <mergeCell ref="A10:A13"/>
    <mergeCell ref="B10:B13"/>
    <mergeCell ref="C10:C13"/>
    <mergeCell ref="F10:F13"/>
    <mergeCell ref="E10:E13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Beznosková</cp:lastModifiedBy>
  <cp:lastPrinted>2023-12-06T10:22:23Z</cp:lastPrinted>
  <dcterms:created xsi:type="dcterms:W3CDTF">2018-10-10T08:23:47Z</dcterms:created>
  <dcterms:modified xsi:type="dcterms:W3CDTF">2024-04-04T09:19:26Z</dcterms:modified>
  <cp:category/>
  <cp:version/>
  <cp:contentType/>
  <cp:contentStatus/>
</cp:coreProperties>
</file>