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102024)\02 ZD po revizi OP_KV\"/>
    </mc:Choice>
  </mc:AlternateContent>
  <xr:revisionPtr revIDLastSave="0" documentId="13_ncr:1_{8F152598-09AC-4677-97C8-7EF0D4969004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K21" i="1"/>
  <c r="J21" i="1"/>
  <c r="L21" i="1" s="1"/>
  <c r="K20" i="1"/>
  <c r="J20" i="1"/>
  <c r="L20" i="1" s="1"/>
  <c r="K22" i="1" l="1"/>
  <c r="L22" i="1"/>
  <c r="L16" i="1"/>
  <c r="K16" i="1"/>
  <c r="K11" i="1"/>
  <c r="J11" i="1"/>
  <c r="L11" i="1" s="1"/>
  <c r="K15" i="1" l="1"/>
  <c r="K17" i="1" s="1"/>
  <c r="L15" i="1"/>
  <c r="L17" i="1" s="1"/>
  <c r="K10" i="1" l="1"/>
  <c r="K12" i="1" s="1"/>
  <c r="J10" i="1"/>
  <c r="L10" i="1" s="1"/>
  <c r="L12" i="1" s="1"/>
</calcChain>
</file>

<file path=xl/sharedStrings.xml><?xml version="1.0" encoding="utf-8"?>
<sst xmlns="http://schemas.openxmlformats.org/spreadsheetml/2006/main" count="63" uniqueCount="37">
  <si>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</si>
  <si>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</si>
  <si>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</si>
  <si>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</si>
  <si>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</si>
  <si>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</si>
  <si>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</si>
  <si>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</si>
  <si>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</si>
  <si>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</si>
  <si>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</si>
  <si>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</si>
  <si>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</si>
  <si>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</si>
  <si>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</si>
  <si>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</si>
  <si>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</si>
  <si>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</si>
  <si>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</si>
  <si>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</si>
  <si>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- ČÁST 1 </t>
  </si>
  <si>
    <t>Část 3</t>
  </si>
  <si>
    <t xml:space="preserve">Celkem za 48 měsíců - ČÁST 3 </t>
  </si>
  <si>
    <t>L01EL01</t>
  </si>
  <si>
    <t>L04AC16</t>
  </si>
  <si>
    <t>IBRUTINIB</t>
  </si>
  <si>
    <t>GUSELKUMAB</t>
  </si>
  <si>
    <t>PONESIMOD</t>
  </si>
  <si>
    <t>1x týdně</t>
  </si>
  <si>
    <t>140MG CPS DUR 120</t>
  </si>
  <si>
    <t xml:space="preserve">140MG CPS DUR 90  </t>
  </si>
  <si>
    <t>100MG INJ SOL ISP 1X1ML</t>
  </si>
  <si>
    <t>100MG INJ SOL PEP 1X1ML</t>
  </si>
  <si>
    <t>2+3+4+5+6+7+8+9+10MG TBL FLM 2+2+2+1+1+1+1+1+3</t>
  </si>
  <si>
    <t>20MG TBL FLM 28</t>
  </si>
  <si>
    <t>Léčiva pro NEMCB (102024)</t>
  </si>
  <si>
    <t>L04AE04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</si>
</sst>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7" xfId="0" applyNumberFormat="1" applyFont="1" applyFill="1" applyBorder="1" applyAlignment="1">
      <alignment horizontal="center" vertical="center" wrapText="1"/>
    </xf>
    <xf numFmtId="3" fontId="28" fillId="36" borderId="17" xfId="0" applyNumberFormat="1" applyFont="1" applyFill="1" applyBorder="1" applyAlignment="1">
      <alignment horizontal="center" vertical="center" wrapText="1"/>
    </xf>
    <xf numFmtId="164" fontId="28" fillId="37" borderId="18" xfId="0" applyNumberFormat="1" applyFont="1" applyFill="1" applyBorder="1" applyAlignment="1">
      <alignment horizontal="right"/>
    </xf>
    <xf numFmtId="164" fontId="28" fillId="37" borderId="20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164" fontId="28" fillId="35" borderId="22" xfId="0" applyNumberFormat="1" applyFont="1" applyFill="1" applyBorder="1" applyAlignment="1">
      <alignment vertical="center"/>
    </xf>
    <xf numFmtId="9" fontId="28" fillId="35" borderId="23" xfId="0" applyNumberFormat="1" applyFont="1" applyFill="1" applyBorder="1" applyAlignment="1">
      <alignment vertical="center"/>
    </xf>
    <xf numFmtId="0" fontId="37" fillId="0" borderId="24" xfId="0" applyFont="1" applyFill="1" applyBorder="1" applyAlignment="1">
      <alignment horizontal="center" vertical="center"/>
    </xf>
    <xf numFmtId="164" fontId="37" fillId="0" borderId="22" xfId="0" applyNumberFormat="1" applyFont="1" applyBorder="1" applyAlignment="1">
      <alignment vertical="center"/>
    </xf>
    <xf numFmtId="3" fontId="28" fillId="36" borderId="16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/>
    <xf numFmtId="164" fontId="37" fillId="0" borderId="26" xfId="0" applyNumberFormat="1" applyFont="1" applyBorder="1" applyAlignment="1">
      <alignment vertical="center"/>
    </xf>
    <xf numFmtId="0" fontId="28" fillId="0" borderId="25" xfId="0" applyFont="1" applyBorder="1"/>
    <xf numFmtId="0" fontId="37" fillId="0" borderId="22" xfId="0" applyFont="1" applyFill="1" applyBorder="1" applyAlignment="1">
      <alignment horizontal="center" vertical="center"/>
    </xf>
    <xf numFmtId="9" fontId="28" fillId="35" borderId="22" xfId="0" applyNumberFormat="1" applyFont="1" applyFill="1" applyBorder="1" applyAlignment="1">
      <alignment vertical="center"/>
    </xf>
    <xf numFmtId="164" fontId="37" fillId="0" borderId="23" xfId="0" applyNumberFormat="1" applyFont="1" applyBorder="1" applyAlignment="1">
      <alignment vertical="center"/>
    </xf>
    <xf numFmtId="164" fontId="37" fillId="0" borderId="27" xfId="0" applyNumberFormat="1" applyFont="1" applyBorder="1" applyAlignment="1">
      <alignment vertical="center"/>
    </xf>
    <xf numFmtId="0" fontId="37" fillId="0" borderId="32" xfId="0" applyFont="1" applyFill="1" applyBorder="1" applyAlignment="1">
      <alignment horizontal="center" vertical="center"/>
    </xf>
    <xf numFmtId="3" fontId="37" fillId="0" borderId="33" xfId="0" applyNumberFormat="1" applyFont="1" applyBorder="1" applyAlignment="1">
      <alignment horizontal="center" vertical="center"/>
    </xf>
    <xf numFmtId="164" fontId="28" fillId="35" borderId="33" xfId="0" applyNumberFormat="1" applyFont="1" applyFill="1" applyBorder="1" applyAlignment="1">
      <alignment vertical="center"/>
    </xf>
    <xf numFmtId="9" fontId="28" fillId="35" borderId="33" xfId="0" applyNumberFormat="1" applyFont="1" applyFill="1" applyBorder="1" applyAlignment="1">
      <alignment vertical="center"/>
    </xf>
    <xf numFmtId="164" fontId="37" fillId="0" borderId="33" xfId="0" applyNumberFormat="1" applyFont="1" applyBorder="1" applyAlignment="1">
      <alignment vertical="center"/>
    </xf>
    <xf numFmtId="164" fontId="37" fillId="0" borderId="28" xfId="0" applyNumberFormat="1" applyFont="1" applyBorder="1" applyAlignment="1">
      <alignment vertical="center"/>
    </xf>
    <xf numFmtId="164" fontId="37" fillId="0" borderId="34" xfId="0" applyNumberFormat="1" applyFont="1" applyBorder="1" applyAlignment="1">
      <alignment vertical="center"/>
    </xf>
    <xf numFmtId="164" fontId="28" fillId="37" borderId="16" xfId="0" applyNumberFormat="1" applyFont="1" applyFill="1" applyBorder="1" applyAlignment="1">
      <alignment horizontal="right"/>
    </xf>
    <xf numFmtId="164" fontId="37" fillId="0" borderId="35" xfId="0" applyNumberFormat="1" applyFont="1" applyBorder="1" applyAlignment="1">
      <alignment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49" fontId="39" fillId="0" borderId="0" xfId="0" applyNumberFormat="1" applyFont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/>
    <xf numFmtId="49" fontId="31" fillId="0" borderId="0" xfId="0" applyNumberFormat="1" applyFont="1" applyAlignment="1"/>
    <xf numFmtId="0" fontId="36" fillId="37" borderId="14" xfId="0" applyFont="1" applyFill="1" applyBorder="1" applyAlignment="1">
      <alignment horizontal="right"/>
    </xf>
    <xf numFmtId="0" fontId="36" fillId="37" borderId="15" xfId="0" applyFont="1" applyFill="1" applyBorder="1" applyAlignment="1">
      <alignment horizontal="right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9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BE4ED35D-A773-4336-B378-64FD82A1283C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C13C1FE1-A4AF-4194-B6A6-6D5C4706E0B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FCCE09CC-0789-4C61-8107-C04A68BE135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48355F4A-3FE4-42E7-B740-57E90041CCD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BCE1DD4-128A-4B4C-AC23-42AF0D5F38AC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4A87D446-FF3D-4DF1-B83F-F9C7C955BAE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F5261243-9DDA-49CC-AD31-E30CEA151E1A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4FE0B39-8850-4220-953B-2ABDD42B2CA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0D875D96-2F69-432B-BDCD-B24BA673806B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B5DDC2-819C-470D-888C-E31FE5A18D83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C58B409A-ECE3-4370-919C-EF0F6CF72E2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F2F2605-F57D-4294-A71C-C1C5A2ECBC5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E87476F0-1380-4CBB-B721-52F49CF5D73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A8A014E-8ECB-4B11-827A-62355152B3C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C38B26ED-2E0E-4DB1-8FE5-006A3127ABD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BB39F0C-C7AF-4BC1-BD6F-A4C9CA0B8BE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167BFAA-D432-4DD2-96A2-151E16BABE7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CE2B2100-AE87-4549-BEB3-621FACAAB02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5A59D67-328C-4476-9C75-ADFE5DB2D03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CA39788-FC09-47A4-B02C-15A52445434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6103D9D3-C158-4FD7-BCAE-190807218AB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86E2B3B6-3E24-4F82-997D-21C9B19792E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86A0FB49-FBCE-4E3E-A57C-DF2CA2EAF1D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706762C2-14D5-4E7E-A9D8-5E5C7E96A86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14FA47A-D76B-443C-918D-251F94FD7F5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D3946A6E-6BC3-47CF-8EE9-E86D3E274D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2390D896-4DD0-4BAA-B6D5-311FB36A95D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F169453-7523-4F8C-BCAF-EBEF4595E3A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C2420A60-1982-43C9-8B32-F4DC2F74205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FB08C2C8-6C52-42E9-A0E4-308F564D4DC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B6C90C27-DCD2-4F58-8CA9-8625466B0993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6177A3C-3EB0-4DEB-A376-B46D45518DD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F7524538-F4B4-4BE5-B58D-3CFD3117808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2AE807D-4DC1-4C9D-9E73-1E80817A965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DC27CAA-709D-4DA3-8881-E2C3837626B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1AA1CB4-5E42-4B71-953B-0FB1299900A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B921FB8C-610C-4A93-87F4-4EE25B9D882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46BC59AE-FDC3-4D63-82FE-CDF5729CD3E5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C4EFC75-AA62-4BE6-B861-16E531A5DE3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B0E524EE-E19B-42FC-A39B-B6799002F48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821529EF-C70D-4D9A-B996-538B9990AA75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66CB504-E910-450C-9184-78576CE567B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76B6F94-4853-42F4-85AA-5FA4D42FC7A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10AB7B7-20BF-48E4-8A65-06A0747D11E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806C55C7-8ADF-44BD-8BCE-91CCCD22C2D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2A7427A6-ECD6-4F42-907C-5442AA6994F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DF2A03FA-4DE8-4ACA-B486-B842BC3F674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6315419-CC12-4416-852F-39D0DA5089E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53348DD-3A1E-487E-A462-9F2C5404FB0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CF6E300E-977F-4182-BA0E-6D583EF99B39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E1E77254-62B7-4A34-A276-E5EFF5DBB016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90636029-A809-499F-ADCA-7CB84D4A3BD9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EA2F1384-02C0-447E-9903-CA6A2CBCCC5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737004BB-B39B-4900-83CE-B9AD9BE66AE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7503499F-B7F8-4C4F-A20E-3644D83461D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523356B-0436-4D47-ABEF-68D56731596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D527C1B1-A204-48B0-877C-336B64186F96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DC59668-2A78-426D-B617-82550259146D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DF01957B-8512-4444-B83E-CCE0EFE1EA4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EA227658-C75D-4F7E-8126-81F793E4101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10E232-FC50-4910-946C-9A79E6CE0367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5232533A-4405-4C32-9F13-9F3453C4C85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B478C506-E4E3-49AB-8667-85CD4D4C57D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AB673541-64AF-46AC-A218-31F4C95850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EFE14AFC-4FAF-4C46-A142-0F2B9545A1E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90C608-64EE-48DF-95BA-B2CD8899F09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288A3AD4-AFE9-488A-B278-7BBFB02D517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9B5545C-9D18-4E7B-B614-827C82FD97B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66C9E66-E567-41EE-9BEF-E8ED72FC33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18A3DFF-785C-4007-AAED-E5A59A9CBDF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62C57047-FF00-4E5D-BA60-D2F011774CB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AF5B143-8A67-4C60-84D7-4BD86285109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F80AA6B4-41C2-4A5C-8567-967CE38161C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8805404-C5B5-4BF4-834A-8ADD08AC520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D4300665-5C1B-4256-A48F-06AD23DFCD2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2996CDB-F9DD-4804-BE05-470B474D70A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E40C70E-07CF-4B72-9BAD-E784BF0493F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4C23A00C-ABE0-49C8-A72A-FA66ED14D39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46D86206-9603-4220-B394-615D934894C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DB5B14AC-BBB2-424F-BE3F-F7BA04C6430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E48B69-87AA-4A43-B581-4C8889CC654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86DED45F-B58F-450F-88F7-24991AE6634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0A8B0E84-6639-44CE-B9F8-21AC5C15F55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AAEBB9C9-F909-4D65-9B77-546E96E4020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3309A90C-27C1-47F4-9A15-81C7D548BD0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C1D09F14-3DB8-476D-AC4F-2D216F9F573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FBC342-5E72-422C-B833-35133B9A12D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7E0C626C-2DC5-4940-9F4D-3C3D053DD84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7803101A-891F-4187-973B-3719CF3ADF7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318DAA98-4590-4293-957A-38A3B90DA0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516536E1-4D54-4820-AF90-F188092DEC6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DE10EBBA-B499-459E-B254-F8697A3C9A7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6187361-F261-40B3-BD7B-3D6FEC1438B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A3D4A09A-851D-4F93-8099-507CC168D4D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36B869E2-6E9F-48B8-BBCE-FB2D2E6101F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E0DE50D9-61E7-4FE7-BCA9-DDEE3414ECB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856AAB4-218E-48C1-B33A-7BFE517269F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A9E643FE-BC68-4D62-B125-86639B53691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6323261-7BAA-46DC-AE18-9F4DD66026F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D1DE680B-A448-40FA-9FE2-C11EF0999A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3CC8A40B-029F-4E4E-A791-822BC698BD5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855CD234-C448-47A8-97B3-6428AC68B59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CC711645-EF8A-4462-B52C-203BD70D1CB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7724302D-6BA5-47B8-915A-12DFE4813F8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2CEEFD28-FCA0-4AD3-B684-F5E69224F8F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01129C61-056E-43F6-AC98-326761CE857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FBC58188-F4D9-46DF-8DB1-7987F12310A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59C29989-825A-4BA8-8E5A-8B9FA058C51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C7015AC5-1A62-4B7E-96D2-11294DAAD29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724D4948-414E-4AC9-A4DF-234C1DEBE24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D5A18CC-EC3C-4672-8F2B-51656891636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5496576-5339-4B48-8C76-0D9CFDFB2A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0741BD9-6A23-4A47-8D56-24156B485B3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043C144-CC3F-4CCE-ABCB-2CC93BAE8A8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94D32BDF-C3AA-469F-9AEA-78828C7C209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15234E54-6DC2-4756-80D8-C0462A236A9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31DA833B-BDAC-4320-8235-736807E8A03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F671A4B-2281-49D0-95EA-9A3D6AAA132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71E5A86A-F917-48EC-8507-C47EE149B2A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BD0598EA-F27B-4F12-8444-13AC1F6C1CD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FD3D93A3-C72F-425D-987B-F8ABC6D2F0E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4023CED5-1637-40B7-9A69-A984332E9E7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EF2B078F-65B0-4D62-AC99-AEA711918E3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422C69C5-092E-4C43-8CB1-02D28244C4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0D42BC2-2CA0-49DB-9129-6727E9BB78D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DC572D6-700A-488B-9011-547BD604DEE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37C88A9A-4006-4D3D-BA9B-04E2168D4AC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18C6B93-B286-4DDF-B677-9B283F8EFEF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D04326F1-1D51-46C3-8EFA-115A406244D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A1C5BCE2-17F1-4D0B-A780-3FD6C4CF3BF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8D064852-AC1A-4121-873F-F8E26C12401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66C9B9AE-2D54-45F6-B25D-8F5DC1BAE19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2830CC8A-E00E-4952-BE2D-99A63C40D79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B221049E-4F3D-4F92-AD03-2661F688E59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A8F41D03-3BCD-4C4E-87FF-19016A7EE60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93EB4E89-922D-40D9-B534-27F6F39BEC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F963ED9A-170B-40BE-8783-CF117144BFB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799DC479-D0D4-4F18-8A86-49DE180201E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3F6ACCD-5ACC-4D0A-AD22-10C8A3264F9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427A3113-508E-4CDA-94B2-DCB134A7BCD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17DEA91F-F541-4251-BF0A-CFC5DA60DBA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3C4044DC-DF01-4049-87E8-815F2AE55C9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83D4BE2F-742C-4204-AEB8-7426379E9FD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FDC48A16-9921-461B-B609-B86410B117E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5330FB67-D40F-495D-AA53-9687672000B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215C375F-EE0B-4526-80BD-37B477CC231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0663DAA-49E7-4965-9C85-E66F3EEAA27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CF020711-EC3C-4712-87B0-9AA0529853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7981C2E9-271D-4527-AA5F-86301AD0A03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D18F046B-29F5-4D6E-A4E0-1781453B153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E9F105D9-0DD3-4706-916A-DD1E433CAD2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65E6E557-CBB3-485C-8422-D0E39E9748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BF110330-E992-4D95-910C-E8D84ADFE66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60A8207-7954-4F8E-AA3E-294CC4A8B93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EA695297-449D-4B81-944D-CFB16BF8938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7B48A1F3-F5DF-466B-937E-0F1FEB10711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22ABAC9-CFA9-4F17-824B-8301B7740D0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5AAD3F6-E55A-4A94-A203-9C98327C991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E958C40D-0521-45A4-975B-680F044BCF1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A559CBDE-BF2D-4E47-994D-5B789590122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D33E601A-39F7-4740-AAD6-0F6C847892C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E6FB34E3-CC29-427F-B800-0839DAE522A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ADD401B7-E1A0-4E2A-BF37-E3899784729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8776D198-13C6-4F86-B033-D2400949B12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D62154E5-94EC-4CE9-9448-70379D9E44E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10BD155D-0982-4A1C-A733-13D0D257246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AF065445-042D-4E10-B940-77A119F7276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9B06D263-9FC2-4635-A679-E4A23FD0B65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B93C7162-99C8-40B0-BDF5-6EC799B9773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B48D0EA8-822F-4C25-8A02-CAE2F88101B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6D791CA9-C2F9-4857-B0F2-015132E7A8D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F931B9DF-6340-4C73-B789-8D33987A522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E7B7FB3E-BEE8-416F-84E4-4ABA0A0817A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7F1B0C2-806B-4E44-887B-7CFEB9F003E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70B19DF0-5F05-42FD-B35D-946338B2F31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355E9DD1-48A2-49FE-860F-331D378A848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349B36FF-C6BC-4B64-A103-E9B1F2C2F7D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96E485E-E942-4CB3-A9BC-02F31C3A9E7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5A02F6FD-1185-4D2D-8799-75F44A18851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026B67D-370C-45F0-A041-A747A3E96B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9561556B-3E10-420A-9F03-9577316DA97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9645201-85B7-4950-8AA0-D02AC00036C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BC0843A7-15C8-4E57-93C2-5DAE620978E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9315DA9-1D3B-4DF9-8C71-3D69DA60309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8025651A-0967-44F7-AA99-5589F37FC69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8A7C9D37-ACD5-43AD-A46C-66914284BD0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F97B2B5B-D622-41E6-9B4B-28EA5DD3156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7C2FD440-9D50-4526-A100-2513454BE3F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6B0A17CB-C973-4961-B79D-EADC281B797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DC19A751-2FBB-4193-B479-B692985BED8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D72DED9E-5CE9-4FDE-BC66-B1D62E40556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1BC3C037-17EC-4B76-84C8-ECA0CDAD596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8BD1B651-A67B-45D5-8C41-8975263A650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EF7C526F-93A1-44F8-B1D1-48FC0211B60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9739F9A8-FD2A-4B59-91AB-B550BB7A27A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DF202734-EBBB-4204-8B80-AE3CDCB4659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C8282986-9D92-43DB-ACFA-D8D47911A95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E8EB6602-165A-4BAC-91E7-F7384987E87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DD52F877-B2E8-4F3D-811B-01E099C225C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B97BA2EF-152E-4E22-8316-0AEA8F3A205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D7E256B8-17ED-4896-9C6B-EC99B06C6BF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2573A871-1B47-41EF-8F62-E961040FA16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3FCDA7E8-30D0-43BE-A045-CD71F561AF0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90DB1B34-1A81-47E0-B95F-8B6625F404A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6CD7430E-0D9B-4F92-88C8-1514615704F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110F79E-432B-40AE-8F79-B3D4164B207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A8C32C74-70F7-451C-9AB3-FBFDDE28A99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045CADE-B719-4F5C-8D4B-6D80C753CAD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70D36EA1-614F-4651-86F4-D19CF2C3654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9BDEC586-C5A8-4FB1-8DCA-503230EE97E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6793A585-A5FA-4FF4-BF37-DE05CDC8BE1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CB0CB486-26AA-48B8-985A-69A4FE4A7C0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11B981A2-16EA-4415-B130-32F595A07E7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58A4F28C-2AEB-4B80-96E3-EA372C81E79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FEEF0A6A-16A2-450D-8ED6-E5FB176855A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8C4C34-6BB0-42C7-9B7B-E2D67E3E86D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317EF0E-AA97-4562-A991-F9DD49FD395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8C739C4-A442-4F55-9F30-A9BCE813C9F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693106EA-5947-4E79-9C49-74E847BB56D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C5FF2619-8366-473F-AE4D-F2B3A82F8C6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C8DB4949-FF4A-49BF-BE10-A816915A51E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D5E95C92-CB63-451D-BD76-209EA26AF33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93109A9-9EAC-472B-B4A7-E305204261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2BB42B56-1521-4005-9331-85817AEE333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137F7D1A-8684-4C32-A023-5E4893B083B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5A249205-48F9-4961-99C2-A1EB89B8264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6757C780-ADBC-43B5-A5B2-EA4F0FCA2B3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9B307A86-0E5D-4BD8-A4D8-8DE5C73B2F6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00EDA065-AD2E-45EF-B74B-D42229B5499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2EEDEDE5-7023-40E3-AD3B-6080AD3C90B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EE193707-E21D-494F-90A2-E2466D25DAD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E493ECCC-6D9E-477E-9E64-6ED65B0B920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E7D7035C-2D47-4991-837E-B1ECC97FB79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1E27C87A-22C0-4279-A94A-DE3F1D09636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3A8A7518-8FF5-4925-9124-E9E8D73A561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71EF3228-8E74-4B33-BA41-1B7C9CD2F12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85604B50-E55C-4928-A0FF-57B1135DB0D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A9615822-7B4B-4A23-904C-C57F7F54316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43F2DC61-74E8-4196-9DB3-F54E74530C5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EE2E014E-CCCB-4F7A-96DC-2FBB2EC309C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2F8DF2D6-3C58-4407-9B3F-1470ACD3FB5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89B46F20-98A5-4A26-A557-9A20F746BA6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1C149388-A234-4F47-A2EB-F2206B58066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03CA4C18-F738-44F4-B7E6-81705468CC8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21B151A0-A823-45C6-BAA3-D1957F29252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7DEF84B5-F267-4980-8F06-A26AE37FD2B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27EEB678-9A25-498C-A7B6-3949B2C1AFC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FC23D5DA-1E50-46F1-9E05-6A8F04ACB7D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673AD3AA-CEC8-47E5-A8E0-6884E831F94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E45B183-3FA3-42AA-AE4F-68A1EAFE8EE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7AA10205-31EA-4B38-B005-B6350B23A92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E8BA382B-B59F-414B-8D23-0A2379BB2DF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EA98A11A-AF01-4748-9536-33E48536864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887B4173-4150-4ED0-966E-B89E1613926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1E095F43-5DB5-4522-9608-4460BE0CB49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8935C2A9-C15C-4969-BE81-D57C4876F27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8B605654-E245-4413-92BF-7273465E504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E6411E5F-A851-41A2-B64B-131B23BD1B5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F9D45C7A-F106-49EC-A7EB-50D01F5FF9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657708F1-9536-45E9-9640-B39BA7EBC9C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53F420CC-87DC-4253-B64E-77DBCC7A2EF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B7224FAA-93B7-4699-A47C-ED671D498A5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0F198E36-5CD9-4FC9-9ED9-2314F671E24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5C8974DB-D13D-4C8B-AA91-4736B6D6130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1F152601-F5BD-40A5-854C-DF361419B22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A17618B5-DF1C-403A-B1E1-82A50DA508D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D9022C50-A5B1-4885-868C-F6C6695E817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AFCBA4E-9851-4F60-8475-12839CF40DC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38422D0E-B194-47AC-9E76-4ACAA9E669B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4EBF6CEF-825F-4C50-8DB9-5FF3CE85CDA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7EAF035-5B6A-4A1C-93C1-DDF0555DD8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AAD2B5AF-EB7D-4EFD-BA64-5D34C754D00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04420C35-2E52-4C9C-8522-9370C78A3E6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B846049-245D-4714-A871-0C60E43F0C0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239C10F-8F22-4936-A5B1-0399B3563AD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46B85046-1BBD-41B6-B5AE-BE456345E42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C0EEBB3B-B93C-43CD-B9A2-5F2E9415B3B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05384429-E630-4B41-BD82-198C5C3A931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EBD35976-8DCD-48F0-B560-AEB8DFFA4DC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B57A1EF-08BB-4706-8575-1617F6D601E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864B9988-4311-4A5F-9104-DFC816B7CA9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E9871B44-7D63-4687-8451-CB9EC13A0A3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7FD12C33-5F62-4460-A218-C11F8D966B2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EE339AA5-658C-4592-9604-D888A1972DC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DC51C37-CBEB-4BFE-9ED2-52BEBAFA456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AB71B4E7-A5CC-47FD-B97A-C8CE41E45C6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0264C3A4-0857-49FA-8C1F-A70B6F971DB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7D11CBA5-0512-47AE-8217-BA51BC01041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2D8407E5-2469-401E-AB1C-0648A340CE9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C3B07E23-D597-419C-BA00-237301F1D95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5EE18EBA-3CC2-4C61-9367-FCE50E212DD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D60D2055-5B69-440A-AEAA-EFEBA0B0FE3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3667B98-8637-427B-BE06-0F806227E68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D93F890E-08CB-4564-AEFF-E27DDBDF500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301020E7-6F87-4217-9553-53F88CE4FBB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9DA65ED6-B804-4019-ABD7-2B317F3677D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D794BC2B-AF03-4AA9-92BD-9E491894027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CCB58AF5-6CBE-4864-9016-0F69267DF2B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344DEEFF-0764-485B-B99F-CC5060213F6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59E864D-EE4D-4387-ABB7-D8BC27348A0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A39EF6B8-4EB7-466F-8754-69C6064E216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614A93A-9777-445F-BC63-23528C7EFA0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07BF07-D277-42C3-AD0A-7332B512052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381C6EFC-D02C-4830-90B7-2DD2ED7DE72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50242845-A5A3-45E5-B030-8E1F84F97D8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C06256ED-CA26-4B07-B616-250372B5A5E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524E8A0-2731-47A3-8B04-867A80E32CF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38828191-7973-4070-98E9-99E1C45259B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9074A6C8-BDE2-40C2-A3FD-CF80B46439B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B7AD2693-E928-41DF-9F68-3A1BE36B32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15BE970D-06D8-42A1-A2C5-0154B9668D2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CA7B3320-D9C6-4FBB-B10D-0AB3580426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2105C1A9-67A1-458B-A009-1D29CFB568C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70B16430-1616-4380-889F-DED6BF6704D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9599CDAF-D01F-4B90-BB9A-EFCBE73F3BB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7E08F40A-1991-4BDB-B872-6B8D92BCC3A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66FF7ACE-3C88-45F8-B40A-B5120C3B95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CC3C3840-628B-459D-9953-D079F1DF6A4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8A0A174-C7CB-45F2-8E01-CE3ADC6493E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B0093117-E672-4D5E-A673-555E93423DA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184740D-4346-4192-BCDC-464CE5B829A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60CFD89C-C4B8-4801-8BFA-97D04740AE3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E2EF83FA-1C0A-4D81-962B-6C60B2577FA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48B9C9D6-96D9-4CCC-8CF2-5CC137DCD2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3F8D6CBD-B16E-43A8-9663-D57FA49756D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01245CCA-1E7A-4ABB-9881-4A21B46546C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B5196989-C6D0-43EC-BA79-F89AF303590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12B8E7-2A9B-4F3E-B634-01655820A80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8D927822-0F0F-4A27-A002-688EE7E4545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DE1CD40B-E841-42C6-83C0-BC1D58FCE74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9E2E357-079B-407F-A776-33C2D1CBF48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7530709A-60A9-4E6B-A010-82F71E8FC3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1045B12-6C50-4A2C-8E0A-B20938A16CE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2C8925A0-1B1A-4403-87D9-DBB3C1981D7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EA9803C1-1B20-437F-85A8-F35A0FA909C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98125CA2-A564-4B8A-A3AF-9D76C4D8E86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811EBDEA-F628-4AA5-9E37-5D98D626356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0D20F938-EA33-4CCF-BDA7-486C61FEF2D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602E391-590C-4708-8495-D51E684353F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1E79F903-B6E6-452E-A6D4-A882900A767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FF09512F-4FD0-4109-9F48-7541F9E6CF1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4F73D1F4-F410-4CE6-9555-E17875398C6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BBFC3A01-F959-42B3-842B-E709165E96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FB95A720-259C-4BA3-926E-827159C4190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F50B1DD0-AAE7-4B32-A561-C27391B2637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EA36F979-6CD2-41F7-A6AA-E7A86440C5C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C7324F0D-74EA-4BA1-9746-FF51D14EDC7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A099CD75-4139-45CC-867B-1161C1D01EA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13EDB22A-2ACC-4DFD-A41E-6D958BD8807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40CF5BE-DC71-49D6-AA65-DF6936A28CA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E4F920E3-4E5F-40D9-818B-FEC3D22DC3E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81332C0A-05E4-449D-B1F5-06523192E6C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2437E765-363B-4E10-ADB2-79E4B388C88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38ACB41E-CC15-469A-9445-E4D08333282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F8CE6ACB-98FB-4126-A9A7-89438E76EF1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DAE515B7-D265-4DF0-AB3D-0C586C616AF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9F2578AD-44B4-4EFC-91B8-83D607B488F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8C15E9CF-7F73-49E6-8726-7BF07A1427B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607F9058-E7F9-499B-9EBA-79BB1AC2C19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DA26FEE5-DEB8-426C-BCEC-151937AAADD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B7495001-1E95-4B2B-B2B2-7A6232AC191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B67F609C-76FC-4FB8-A3FD-F40E9D731FA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45720DC4-B8CE-484E-AD02-C7F08749648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4D7622D1-AB4E-4338-95D9-280F65A2E15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0EA57F45-2E51-4709-A82E-033ABDEBDCB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AA8AD99C-7CF3-4A54-9BDE-68A86546ABC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D7D505AE-7D32-4476-98C0-45635D67130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17210B86-B2D7-456C-9456-D2299E96D35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FA2819E2-E9FF-43CD-9E7E-FDFE2CB74A3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3D2710CC-F9A6-4D65-949B-D8C75D3B05C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1E21F2B2-BB4E-4B31-BCF6-6E915ABC5F8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1F5ACFEF-DDB8-4526-9163-BB266BC9852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E03986B6-37FA-4335-BB0A-F376A559228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44B14E40-30F6-4719-ACA2-1031C8464A6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5B979E00-4F81-481C-861A-798AE095621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728E997A-6338-4201-B2D1-0128A4FE529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CCB6EC-7D00-4CC4-B5C2-8D886A96283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8C4F4280-500E-4413-B311-13DAFE9B4F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7A04AF25-28AF-4371-B131-8ECBF530FB7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831B6AEB-10F2-47E7-8E0F-70D07BD11D4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52FBC8D9-7FFC-4433-B90F-51A95EE7F47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CFE3F3F-FD95-41F7-817B-44D7002DF43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D114AED7-425F-4066-8651-A6A799D85A9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E0EAF4D4-A856-4975-8A11-3CC7C266634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8D17F30-43FC-4C17-A08F-403FDB9CFFE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917920DC-A119-41D0-A0F9-82F1E795098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6FEFC666-60F3-42E9-ABE3-02933F6A7A3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623CBE70-C1E8-427E-B4E8-6C5F03CCE4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6E6C60-8762-488A-B328-EC0695ED012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EE26A766-06DF-4164-98DE-E71732ACC95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2E93BE3F-6B5D-4CC9-9E07-25462F12747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607D66B5-8C86-4536-901B-699E36316EB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2AFA4A18-450D-429F-BF7D-5D9D3846F18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65E434D3-201D-45B6-B583-21BA6BC3FB5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43CF6722-C4F9-4D08-BE9C-342E7492CFA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477D9CD3-E668-45A7-9638-981F68F4168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BA6BDCFA-36BA-4062-9157-66689CF90AC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B06E0E03-B2C7-46A1-8225-64DCD3EAA39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6AC9937D-D851-4B9D-A64F-B5C8378F070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D84BABD5-F4E7-4189-BAE3-3652059DA90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C6A59F6A-DDC3-4302-AF8A-2143651133E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33C5B806-A60B-4493-943D-0E689309AFB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FDD2273A-C2B2-4B48-B2E4-332C171D143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15473B68-4D31-42E3-A6AC-CB20BC55BDC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914DCAF3-59E2-4594-BBC1-83AB54950C1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AA35BBAF-69B1-4333-B4A6-8801DFE6BD9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53B69B0-8486-4BF0-A5E6-EDBE975EAC9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1C277DE9-8182-4BFD-8F8A-736DB77CFBB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9F36BA3C-0CF5-423E-866F-1F40C5EB3B3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1765AFF-05C5-44B8-8ED5-8D1B81C5414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6037DC3-7984-4B11-AD99-056AD013344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9FB4351A-0424-4556-A74E-46D39799F3C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6D89209A-0902-414F-8651-77DE01C23A4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6839151B-772E-4447-92E3-B79AF819BDD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92B82D56-52A7-4EC9-B439-64D953D8A80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43641A72-47D0-4E87-A2E4-9F6EE4F4DA7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4640352A-C096-4C3A-BE78-15BFBCFDCD1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29E928D7-8AFD-4B20-ACBC-DF79583E2F0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68A7C0E2-7AC2-46CF-B9C6-4B5EDAF7666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E6FF5071-3D06-493E-B2F7-693C23BAB4B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8320FC50-ADC1-4641-A0D0-7BFCAF89A4B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3037B0BC-847B-4EAE-93B2-A5A38829E51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7E8A8D62-AC03-47E8-ADD7-851DF2F335F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CEF0C4F2-1527-4FBC-932E-9B961650FDE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BF19AA9C-30A9-475E-A740-1536B12C55F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442A894C-153C-46F5-BBE5-529A5B03064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1CC9EB49-2E5A-4B73-A077-3F134C15CBD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A023D56A-4D3B-4CF5-A1E5-D4DB7D45DEF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1C26656A-04CE-488C-87B2-EF969F13B8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F401D985-B7D5-4D49-954E-39AA867A92A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0CDDA4E2-5017-4290-914B-81421A62C17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07F59CF0-B491-424B-B869-6F7DE6B943A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258F3865-750C-4C1D-B8AA-D754E077DC2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2738E5C9-1C13-4A2E-9B8E-EEBEB92C952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E33F4156-54A0-4937-B5E6-4ABEC8DC6D8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C548F31-016D-4485-A6D7-79F5500C3BA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90149652-913E-4722-971D-3C8517C4B2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23DE5654-20A4-41B8-B5DD-11166201500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D7FBB7C1-B6A7-4D62-A805-6A1C605704B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C27BF475-9A8B-46BD-BA4B-438F8BB3A44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7C084BA-B7F9-4013-963C-BF9C9C06F81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52423C14-B5D3-4E97-B048-B1CBB200911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6047A1CB-35B2-47C6-AFE1-D6D78B5D2C2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D1526427-EC47-4162-A6F2-E3DC10E8E04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D77ACE04-3DC9-4EA9-A299-26646175C64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E0A735B5-10BF-449E-8BC4-AD6FB2632C1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867DE6BB-9588-43E2-A25F-A945C08D0C6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0FF62EC5-ECD2-4479-8E11-D3A7AA62ED8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AC4755F4-C23B-4B21-8AEF-C56B6877B35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D3F3FD0D-FA01-4533-A533-BCC97521A7C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2BB2B565-9C89-4972-8EA0-A4B7565AD86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100ED228-DAA8-4ED8-B382-4D43B786098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ECCA9221-0898-42FE-A618-6AA887889A6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1AF770A0-DE10-4BC5-92D5-D97204FCF2A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E8CDA243-3E9D-49FC-994B-284123AE22D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52A0B6B0-303A-49CE-B48E-E3914A8715D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1BD64624-4159-42E7-BFB4-296D843542C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17B4D968-A636-4145-A5AF-FF1F59F952D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3FA11F5C-C2E6-4ABD-AB91-889323A5534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FF511801-6263-42B8-A440-892EB6DDE28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35E1F955-B4D7-49AA-8D8B-0FAFE50BBCD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1DC023D8-F9A8-43EC-AEDA-3331BDD3E2D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3046BC5-5F3A-4E4E-9DEB-9EA1ED674CD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4C95ACC9-B356-4974-92DF-D7441D431CC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218E7D96-6431-4882-BAB6-EF8AE903073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5EE0438E-D0C8-42D1-BE1F-89FC6AB4AA9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48F50569-8A6A-4B70-9D9E-37A8A9C4EFD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F16FF614-AC0E-4B57-95B7-5AAD20DB111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1E45655E-E409-4394-9629-341A4EA43E5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E23252C7-C624-4AED-B032-9149F73E03A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6C6C44AF-7099-40B7-82FE-F008133CA2D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7EADF8F2-1A3B-43EA-BE77-40DFC1F5152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94BEA79F-EA28-4E1F-BC27-EA671520E58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61457FEA-B2B0-49B0-AF1D-651F1E11E7A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741F045-E648-46DC-B914-B5C130D1517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B4DF5FF0-17C2-4303-9A4B-F0D2ED05609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95F849BC-5268-436B-B63D-13743C2A1F1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6F0440A9-D143-48EA-A497-CDE98664670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86DFEF5B-4A8C-48E9-AC0E-0572F8C67B5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94FD5799-5C4D-4A29-96AB-FBBD63FB349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B5876FBA-EA90-44E0-941A-AFFC3A590CE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1BCA1F38-F53B-403F-BBB6-6DD842628F9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744D78F3-BDDD-4A80-897B-43D9EDA248B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2707B29D-E243-4B0F-B468-41E47D58657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F5754B9B-D848-4A68-8C6A-FC3DE74E704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75F23A69-59C1-4F51-BCBB-782E29C1D64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6C83E7CE-B3C3-4EE5-B793-0E11265EBC3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8A076C2F-C1B3-4E18-BC13-5E81718DE42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9EBB6192-1DAB-496E-80CA-9958E755D90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7447BFF6-EBC0-42B5-8C5F-1845831D72C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F21EAF97-117D-49F9-82F1-B21A6C71760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7B48006D-1094-475C-BAF4-FF25604A9AC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4FFCD8FF-0A83-4DCD-8EA4-5B5869BC10C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4D642834-3E10-483C-B886-23A9D67AD9A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9543038-7FF4-4587-9C00-68C280417D5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6127DA80-D4CB-43FA-BF08-697DA3A34E8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FE1EFBA5-5109-467A-83B7-D8E66E3461E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F45EFA72-7DFD-44F3-AAD9-32D02E1D4D5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51E54123-9B5C-4047-A4AB-2EA49F7E488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E5727639-F673-4846-ADE0-12B76C34946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C79B1133-5B81-4CFB-A6EF-54215997FCE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A0439D32-3E37-4812-A8ED-CDCB6F66944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F66063D2-97B7-4ABB-AC58-46A09CFCC0C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F6921B1A-AA3E-415F-A862-93DA80AA6DD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F29E9056-C79C-40F2-9EE8-BE1D829B936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2A2CEA99-E30E-4B96-BDD2-338AC9858B7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9FFB0E24-458C-4FC7-BABF-4DA5D4002B1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C53CE454-8AC3-4A02-93D5-D8273C45F15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072DF006-C0FD-49FC-B75B-5EDD3F4B316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A51AE2D5-3800-44E3-B8C1-95F5BBB458F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31D46510-6483-4B6A-BAE1-637532F552C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4064DDE9-C127-4064-AE28-2E58D07EC19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475D7471-08B6-4161-BBF8-D82303E9BDE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2C723B06-F520-456F-9B97-AEA8277438F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3E74C1F1-286B-4925-839E-482CC369A4E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9926FE15-1F7A-42D7-84CD-F06919AEF66E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6C9B5F1C-AFF0-49F1-B76D-BB7626BE6B8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1520D371-98D4-4007-BEE9-43A1C9DA6A1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B57F018A-45C3-4DD3-985B-FA655DFEF46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4059F142-33FA-4127-AA74-26ACEBDD854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209F24DF-CC2B-4D2F-A636-4E7255B360FC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654933C2-7F2C-4AB8-A873-3716D97FA61A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B5DD2910-FB75-4B39-B97A-97CAE6DF0425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113E671-71E0-4B38-A37E-8D3E7EEC2A1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710B068-DC55-4F7E-951C-82AB62C9A2C5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C6BFF2CE-E001-4D75-A359-DA5F74BA8CB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FC5809A0-CF3B-4855-9578-59132D44931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E9C2F059-238F-421B-B6CF-528912B6946B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674DB6B3-5DC5-46B7-8703-F60B3D4FF02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C7EE0C1D-B1F4-44F0-A2ED-44F4122D0400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CE984AC8-A1B9-40F9-A6A9-0F4787D7F5E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EBB29227-3301-4F5C-AD0B-FAA19DEF292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F6BE8EFF-C64C-4241-A171-71B84703C1B7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3A467527-7E79-470B-B7E9-B8DAD4759F74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23BCB762-BED2-49EE-B495-9018D5C774A9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651E0A17-E4BC-4EAA-BF11-C46CFCE5E6C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40C452A7-8A6F-4379-A184-CBFE28EC13EC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ECEF3B94-2DED-4F09-8F71-801F91D45AE8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FCD4FB2D-91E7-4A1A-9991-7C75AF55D4CE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9735F5E0-F448-4D98-8ACE-BC0ACBFABA96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08D0AF0B-5327-476A-B7EB-6913090FEB91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2A3DE04C-4222-4867-826F-B1AC7EA94074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0C2448FD-BF1C-49BF-B072-771B9401CB9B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B9AC6C66-C305-40EF-BB44-7166A2105BD7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D051A845-E3D0-4A3E-B84A-8DD6B98678AB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60930EDA-3FF9-42E4-B58D-DA7C98948BF2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9ECD3FCE-9930-4144-BFC7-04B3F7C6314B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EA1E58CE-B0C3-4F4A-A532-CBA721227914}"/>
            </a:ext>
          </a:extLst>
        </xdr:cNvPr>
        <xdr:cNvSpPr txBox="1"/>
      </xdr:nvSpPr>
      <xdr:spPr>
        <a:xfrm>
          <a:off x="669036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2CD4A2DE-C415-48F5-98EA-4550AA79E9D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D7DBA290-ACF1-4380-B7D7-BC69CA845E2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1995B607-830A-4671-A1DA-17095665DFE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B4AAE2CE-6BBF-4CA9-9D0C-9E3C3DC9679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0EDD8A23-73FB-4496-A802-9F77D7A0C47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4035209E-87F5-4EFE-ADCC-937E2965ACA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5D3B3A81-9600-47D2-B896-19E156FA249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68F40C22-9CF7-42F6-AE15-A1CAA321BB99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77E2AB7E-508F-4853-868F-BAE24B72316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588522C4-4B53-4AA0-8251-19B353C258D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25212DD6-C4EB-4A55-B2E5-F435F9A8536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113BC928-3602-4FBD-B317-17315AD1001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C3B78268-23A9-4156-AEA3-A2576903F6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EC140B60-BB10-4549-A523-4093C1AC5FD3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57620026-6150-47EE-8911-76E6F7FE6829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B91B440A-E61F-46D4-813E-9D5CB7FF221B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ECEBD443-8B27-4B50-A05A-22090E82E99F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33A99EFC-D6FE-4AD5-AA26-1D608ED6B398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34A64074-AEBB-468E-863C-B153E3EB0850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C14AE193-91FE-4560-B0E1-E151018AEF9F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4248360F-89AB-4943-A2CA-5F37573A94BE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EC2B4445-01EB-4EAB-81A6-267FC6536E77}"/>
            </a:ext>
          </a:extLst>
        </xdr:cNvPr>
        <xdr:cNvSpPr txBox="1"/>
      </xdr:nvSpPr>
      <xdr:spPr>
        <a:xfrm>
          <a:off x="669036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77D28947-7258-4A72-AA41-000A4E2DD71E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AD6612F7-036B-42CD-AC96-6F5150770688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955A8005-6647-479A-A711-2F7D42500A65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DAD7298E-40B6-40F0-B809-3CF7805D9E74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B0910556-D825-4C1B-BCD3-7CC63648D028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46781534-979A-4FCE-B085-81E334C4D53B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F112EC09-654D-4A70-BD1B-A38A9D7CC41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986E7876-2BE6-4091-B982-D5214A0C87D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EB4331F1-2560-41B2-826A-8E6D68FE9060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C5ECEA30-845D-4CDA-ACE5-5B7E1E2285D5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40899D67-D009-4E03-88C8-84B06FC9A1B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58B8795F-E33D-4D60-962F-E1F2ECA7FA1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33B9CEEA-EE17-4664-B7C4-1960D6C32AF4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3076B29F-BFAB-43DF-AAC7-C9C87188878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539D44F9-E8F7-4A9C-A2B6-65BBF8F490D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107D80D8-885B-42A4-9127-10D37685213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27D36046-A9C1-4A17-AED6-23F730EE0F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399EF822-E26E-4351-93B1-4F82A96F6E0F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2E6D2D17-6318-4EBA-9609-C9199A7363BB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3E6A2BE8-EA94-4074-9A7F-96736C17D04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ECFA834B-00EB-4D68-85EA-B61D587914BD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80308FF5-549F-4428-97D6-2BBFDCB237C3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3150F033-335F-4B00-8EA9-6A63E75CEBC2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6C120CB8-13B9-4126-82E2-F3E46973962F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AA3FF5BD-0C37-4129-A714-5175F18BD1DD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68C600ED-A3F5-4032-A7D3-7F12C9F070CC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1BA29886-4500-4EEB-BCBD-B59150093D5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769BC5CB-0048-46B1-89D6-5ACE1320A70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1F946693-1BD9-4947-A2B2-9C86F84D6F2D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EBD53AFD-843A-43C3-9DDE-DB6BE99B429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4D1D248F-E322-410F-AF4F-961F5AB6D7B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297F625C-0F65-4E61-96B9-CC178C370E31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B1B264D6-7042-4ABA-8DA0-E9907CB32CFA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AF776A3C-CD6F-4A52-8468-B238F9D22B1C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FE3278E0-AE94-4F55-926A-18F1CA8F2AD7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EE42BC37-E0D1-468F-9EBA-3B3847B64658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ECBF363C-6E27-48C7-A230-F432B7BFC4C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C92C6857-D3E5-4886-AE9C-896679D2AD62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E9116760-6526-44E7-A28A-E9BAF75C5CA6}"/>
            </a:ext>
          </a:extLst>
        </xdr:cNvPr>
        <xdr:cNvSpPr txBox="1"/>
      </xdr:nvSpPr>
      <xdr:spPr>
        <a:xfrm>
          <a:off x="669036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8CACBC60-9907-4B57-9B39-27B7BF7289EF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F6903B56-4D78-4C8C-948F-F9AAC975E924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A4A2E415-0230-40A0-B64A-359E425FD92C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A55790BF-267D-49B3-B84D-3A5A4FA1C6AF}"/>
            </a:ext>
          </a:extLst>
        </xdr:cNvPr>
        <xdr:cNvSpPr txBox="1"/>
      </xdr:nvSpPr>
      <xdr:spPr>
        <a:xfrm>
          <a:off x="669036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zoomScaleNormal="100" workbookViewId="0">
      <selection activeCell="B20" sqref="B20:B21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4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33" customHeight="1" thickBot="1" x14ac:dyDescent="0.3">
      <c r="A2" s="67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5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54" customHeight="1" thickBot="1" x14ac:dyDescent="0.3">
      <c r="A4" s="70" t="s">
        <v>9</v>
      </c>
      <c r="B4" s="71"/>
      <c r="C4" s="71"/>
      <c r="D4" s="71" t="s">
        <v>35</v>
      </c>
      <c r="E4" s="72"/>
      <c r="F4" s="72"/>
      <c r="G4" s="72"/>
      <c r="H4" s="72"/>
      <c r="I4" s="72"/>
      <c r="J4" s="72"/>
      <c r="K4" s="72"/>
      <c r="L4" s="73"/>
    </row>
    <row r="5" spans="1:15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5" s="56" customFormat="1" ht="17.100000000000001" customHeight="1" x14ac:dyDescent="0.2">
      <c r="A6" s="53" t="s">
        <v>13</v>
      </c>
      <c r="B6" s="54"/>
      <c r="C6" s="55"/>
      <c r="D6" s="54"/>
      <c r="E6" s="54"/>
      <c r="F6" s="54"/>
      <c r="G6" s="54"/>
      <c r="H6" s="54"/>
    </row>
    <row r="7" spans="1:15" s="56" customFormat="1" ht="17.100000000000001" customHeight="1" x14ac:dyDescent="0.2">
      <c r="A7" s="57" t="s">
        <v>14</v>
      </c>
      <c r="B7" s="54"/>
      <c r="C7" s="55"/>
      <c r="D7" s="54"/>
      <c r="E7" s="54"/>
      <c r="F7" s="54"/>
      <c r="G7" s="54"/>
      <c r="H7" s="54"/>
    </row>
    <row r="8" spans="1:15" s="3" customFormat="1" ht="15.75" thickBot="1" x14ac:dyDescent="0.3">
      <c r="A8" s="2"/>
      <c r="B8" s="1"/>
      <c r="C8" s="4"/>
      <c r="D8" s="1"/>
      <c r="E8" s="1"/>
      <c r="F8" s="1"/>
      <c r="G8" s="1"/>
      <c r="H8" s="1"/>
      <c r="I8" s="1"/>
      <c r="J8" s="1"/>
      <c r="K8" s="20"/>
      <c r="L8" s="20"/>
    </row>
    <row r="9" spans="1:15" ht="45.75" thickBot="1" x14ac:dyDescent="0.3">
      <c r="A9" s="16" t="s">
        <v>10</v>
      </c>
      <c r="B9" s="17" t="s">
        <v>0</v>
      </c>
      <c r="C9" s="17" t="s">
        <v>1</v>
      </c>
      <c r="D9" s="18" t="s">
        <v>2</v>
      </c>
      <c r="E9" s="18" t="s">
        <v>3</v>
      </c>
      <c r="F9" s="19" t="s">
        <v>11</v>
      </c>
      <c r="G9" s="29" t="s">
        <v>17</v>
      </c>
      <c r="H9" s="29" t="s">
        <v>18</v>
      </c>
      <c r="I9" s="24" t="s">
        <v>4</v>
      </c>
      <c r="J9" s="29" t="s">
        <v>19</v>
      </c>
      <c r="K9" s="19" t="s">
        <v>5</v>
      </c>
      <c r="L9" s="34" t="s">
        <v>6</v>
      </c>
      <c r="O9" s="5"/>
    </row>
    <row r="10" spans="1:15" ht="18" customHeight="1" x14ac:dyDescent="0.25">
      <c r="A10" s="62" t="s">
        <v>7</v>
      </c>
      <c r="B10" s="64" t="s">
        <v>23</v>
      </c>
      <c r="C10" s="74" t="s">
        <v>25</v>
      </c>
      <c r="D10" s="32" t="s">
        <v>29</v>
      </c>
      <c r="E10" s="76" t="s">
        <v>28</v>
      </c>
      <c r="F10" s="60">
        <v>64568000</v>
      </c>
      <c r="G10" s="28">
        <v>40</v>
      </c>
      <c r="H10" s="30"/>
      <c r="I10" s="31"/>
      <c r="J10" s="33">
        <f>H10+(H10*I10)</f>
        <v>0</v>
      </c>
      <c r="K10" s="33">
        <f>H10*G10</f>
        <v>0</v>
      </c>
      <c r="L10" s="36">
        <f>J10*G10</f>
        <v>0</v>
      </c>
      <c r="O10" s="5"/>
    </row>
    <row r="11" spans="1:15" ht="18" customHeight="1" thickBot="1" x14ac:dyDescent="0.3">
      <c r="A11" s="63"/>
      <c r="B11" s="65"/>
      <c r="C11" s="75"/>
      <c r="D11" s="42" t="s">
        <v>30</v>
      </c>
      <c r="E11" s="77"/>
      <c r="F11" s="61"/>
      <c r="G11" s="43">
        <v>500</v>
      </c>
      <c r="H11" s="44"/>
      <c r="I11" s="45"/>
      <c r="J11" s="46">
        <f>H11+(H11*I11)</f>
        <v>0</v>
      </c>
      <c r="K11" s="47">
        <f>H11*G11</f>
        <v>0</v>
      </c>
      <c r="L11" s="48">
        <f>J11*G11</f>
        <v>0</v>
      </c>
      <c r="M11" s="37"/>
      <c r="O11" s="5"/>
    </row>
    <row r="12" spans="1:15" s="13" customFormat="1" ht="20.100000000000001" customHeight="1" thickBot="1" x14ac:dyDescent="0.3">
      <c r="A12" s="58" t="s">
        <v>20</v>
      </c>
      <c r="B12" s="59"/>
      <c r="C12" s="59"/>
      <c r="D12" s="59"/>
      <c r="E12" s="59"/>
      <c r="F12" s="59"/>
      <c r="G12" s="59"/>
      <c r="H12" s="59"/>
      <c r="I12" s="59"/>
      <c r="J12" s="59"/>
      <c r="K12" s="26">
        <f>SUM(K10:K11)</f>
        <v>0</v>
      </c>
      <c r="L12" s="49">
        <f>SUM(L10:L11)</f>
        <v>0</v>
      </c>
    </row>
    <row r="13" spans="1:15" ht="15.75" thickBot="1" x14ac:dyDescent="0.3">
      <c r="A13" s="7"/>
      <c r="B13" s="10"/>
      <c r="C13" s="8"/>
      <c r="D13" s="21"/>
      <c r="E13" s="8"/>
      <c r="F13" s="22"/>
      <c r="G13" s="9"/>
      <c r="H13" s="11"/>
      <c r="I13" s="12"/>
      <c r="J13" s="23"/>
      <c r="K13" s="23"/>
      <c r="L13" s="23"/>
    </row>
    <row r="14" spans="1:15" ht="46.5" customHeight="1" thickBot="1" x14ac:dyDescent="0.3">
      <c r="A14" s="16" t="s">
        <v>10</v>
      </c>
      <c r="B14" s="17" t="s">
        <v>0</v>
      </c>
      <c r="C14" s="17" t="s">
        <v>1</v>
      </c>
      <c r="D14" s="18" t="s">
        <v>2</v>
      </c>
      <c r="E14" s="18" t="s">
        <v>3</v>
      </c>
      <c r="F14" s="19" t="s">
        <v>11</v>
      </c>
      <c r="G14" s="29" t="s">
        <v>17</v>
      </c>
      <c r="H14" s="29" t="s">
        <v>18</v>
      </c>
      <c r="I14" s="29" t="s">
        <v>4</v>
      </c>
      <c r="J14" s="29" t="s">
        <v>19</v>
      </c>
      <c r="K14" s="25" t="s">
        <v>5</v>
      </c>
      <c r="L14" s="34" t="s">
        <v>6</v>
      </c>
      <c r="M14" s="13"/>
      <c r="N14" s="13"/>
    </row>
    <row r="15" spans="1:15" ht="14.25" customHeight="1" x14ac:dyDescent="0.25">
      <c r="A15" s="62" t="s">
        <v>8</v>
      </c>
      <c r="B15" s="64" t="s">
        <v>24</v>
      </c>
      <c r="C15" s="64" t="s">
        <v>26</v>
      </c>
      <c r="D15" s="38" t="s">
        <v>31</v>
      </c>
      <c r="E15" s="64" t="s">
        <v>28</v>
      </c>
      <c r="F15" s="60">
        <v>23885000</v>
      </c>
      <c r="G15" s="28">
        <v>220</v>
      </c>
      <c r="H15" s="30"/>
      <c r="I15" s="39"/>
      <c r="J15" s="33">
        <f>H15+(H15*I15)</f>
        <v>0</v>
      </c>
      <c r="K15" s="40">
        <f>H15*G15</f>
        <v>0</v>
      </c>
      <c r="L15" s="41">
        <f>J15*G15</f>
        <v>0</v>
      </c>
      <c r="M15" s="35"/>
      <c r="N15" s="13"/>
    </row>
    <row r="16" spans="1:15" ht="15.75" thickBot="1" x14ac:dyDescent="0.3">
      <c r="A16" s="63"/>
      <c r="B16" s="65"/>
      <c r="C16" s="65"/>
      <c r="D16" s="51" t="s">
        <v>32</v>
      </c>
      <c r="E16" s="65"/>
      <c r="F16" s="61"/>
      <c r="G16" s="43">
        <v>360</v>
      </c>
      <c r="H16" s="44"/>
      <c r="I16" s="45"/>
      <c r="J16" s="46">
        <f>H16+(H16*I16)</f>
        <v>0</v>
      </c>
      <c r="K16" s="47">
        <f>H16*G16</f>
        <v>0</v>
      </c>
      <c r="L16" s="50">
        <f>J16*G16</f>
        <v>0</v>
      </c>
      <c r="M16" s="13"/>
      <c r="N16" s="13"/>
    </row>
    <row r="17" spans="1:14" ht="15.75" thickBot="1" x14ac:dyDescent="0.3">
      <c r="A17" s="58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26">
        <f>SUM(K15:K16)</f>
        <v>0</v>
      </c>
      <c r="L17" s="27">
        <f>SUM(L15:L16)</f>
        <v>0</v>
      </c>
      <c r="M17" s="13"/>
      <c r="N17" s="13"/>
    </row>
    <row r="18" spans="1:14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45.75" thickBot="1" x14ac:dyDescent="0.3">
      <c r="A19" s="16" t="s">
        <v>10</v>
      </c>
      <c r="B19" s="17" t="s">
        <v>0</v>
      </c>
      <c r="C19" s="17" t="s">
        <v>1</v>
      </c>
      <c r="D19" s="18" t="s">
        <v>2</v>
      </c>
      <c r="E19" s="18" t="s">
        <v>3</v>
      </c>
      <c r="F19" s="19" t="s">
        <v>11</v>
      </c>
      <c r="G19" s="29" t="s">
        <v>17</v>
      </c>
      <c r="H19" s="29" t="s">
        <v>18</v>
      </c>
      <c r="I19" s="29" t="s">
        <v>4</v>
      </c>
      <c r="J19" s="29" t="s">
        <v>19</v>
      </c>
      <c r="K19" s="25" t="s">
        <v>5</v>
      </c>
      <c r="L19" s="34" t="s">
        <v>6</v>
      </c>
      <c r="M19" s="13"/>
      <c r="N19" s="13"/>
    </row>
    <row r="20" spans="1:14" ht="28.5" x14ac:dyDescent="0.25">
      <c r="A20" s="62" t="s">
        <v>21</v>
      </c>
      <c r="B20" s="78" t="s">
        <v>36</v>
      </c>
      <c r="C20" s="64" t="s">
        <v>27</v>
      </c>
      <c r="D20" s="52" t="s">
        <v>33</v>
      </c>
      <c r="E20" s="64" t="s">
        <v>28</v>
      </c>
      <c r="F20" s="60">
        <v>3645000</v>
      </c>
      <c r="G20" s="28">
        <v>24</v>
      </c>
      <c r="H20" s="30"/>
      <c r="I20" s="39"/>
      <c r="J20" s="33">
        <f>H20+(H20*I20)</f>
        <v>0</v>
      </c>
      <c r="K20" s="40">
        <f>H20*G20</f>
        <v>0</v>
      </c>
      <c r="L20" s="36">
        <f>J20*G20</f>
        <v>0</v>
      </c>
      <c r="M20" s="13"/>
      <c r="N20" s="13"/>
    </row>
    <row r="21" spans="1:14" ht="15.75" thickBot="1" x14ac:dyDescent="0.3">
      <c r="A21" s="63"/>
      <c r="B21" s="79"/>
      <c r="C21" s="65"/>
      <c r="D21" s="51" t="s">
        <v>34</v>
      </c>
      <c r="E21" s="65"/>
      <c r="F21" s="61"/>
      <c r="G21" s="43">
        <v>268</v>
      </c>
      <c r="H21" s="44"/>
      <c r="I21" s="45"/>
      <c r="J21" s="46">
        <f>H21+(H21*I21)</f>
        <v>0</v>
      </c>
      <c r="K21" s="47">
        <f>H21*G21</f>
        <v>0</v>
      </c>
      <c r="L21" s="50">
        <f>J21*G21</f>
        <v>0</v>
      </c>
      <c r="M21" s="13"/>
      <c r="N21" s="13"/>
    </row>
    <row r="22" spans="1:14" ht="15.75" thickBot="1" x14ac:dyDescent="0.3">
      <c r="A22" s="58" t="s">
        <v>22</v>
      </c>
      <c r="B22" s="59"/>
      <c r="C22" s="59"/>
      <c r="D22" s="59"/>
      <c r="E22" s="59"/>
      <c r="F22" s="59"/>
      <c r="G22" s="59"/>
      <c r="H22" s="59"/>
      <c r="I22" s="59"/>
      <c r="J22" s="59"/>
      <c r="K22" s="26">
        <f>SUM(K20:K21)</f>
        <v>0</v>
      </c>
      <c r="L22" s="27">
        <f>SUM(L20:L21)</f>
        <v>0</v>
      </c>
      <c r="M22" s="13"/>
      <c r="N22" s="13"/>
    </row>
    <row r="23" spans="1:1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</sheetData>
  <mergeCells count="22">
    <mergeCell ref="A22:J22"/>
    <mergeCell ref="A20:A21"/>
    <mergeCell ref="B20:B21"/>
    <mergeCell ref="C20:C21"/>
    <mergeCell ref="E20:E21"/>
    <mergeCell ref="F20:F21"/>
    <mergeCell ref="A1:L1"/>
    <mergeCell ref="A2:L2"/>
    <mergeCell ref="A4:C4"/>
    <mergeCell ref="D4:L4"/>
    <mergeCell ref="A12:J12"/>
    <mergeCell ref="A10:A11"/>
    <mergeCell ref="B10:B11"/>
    <mergeCell ref="C10:C11"/>
    <mergeCell ref="F10:F11"/>
    <mergeCell ref="E10:E11"/>
    <mergeCell ref="A17:J17"/>
    <mergeCell ref="F15:F16"/>
    <mergeCell ref="A15:A16"/>
    <mergeCell ref="B15:B16"/>
    <mergeCell ref="C15:C16"/>
    <mergeCell ref="E15:E16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2024-04-09T11:35:06Z</dcterms:modified>
</cp:coreProperties>
</file>