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0730" windowHeight="9615" activeTab="0"/>
  </bookViews>
  <sheets>
    <sheet name="List1" sheetId="1" r:id="rId1"/>
  </sheets>
  <definedNames>
    <definedName name="_xlnm.Print_Area" localSheetId="0">'List1'!$A$1:$G$57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<sst xmlns="http://schemas.openxmlformats.org/spreadsheetml/2006/main" count="109" uniqueCount="39">
  <si>
    <t>Katalogové číslo odpadu</t>
  </si>
  <si>
    <t>Název opdadu</t>
  </si>
  <si>
    <t>Odpady, na jejichž sběr a odsrtaňování jsou kladeny zvláštní požadavky s ohledem na prevenci infekce</t>
  </si>
  <si>
    <t>Chemikálie, které jsou nebo obsahují nebezpečné látky</t>
  </si>
  <si>
    <t>Ostré předměty (kromě čísla 180103)</t>
  </si>
  <si>
    <t>Části těla a orgány včetně krevních vaků a krevních konzerv</t>
  </si>
  <si>
    <t>Nepoužitá cytostatika</t>
  </si>
  <si>
    <t>Jiná nepoužitá léčiva neuvedená pod číslem 180108</t>
  </si>
  <si>
    <t>Jiná nepoužitelná léčiva neuvedená pod číslem 20 01 31</t>
  </si>
  <si>
    <t>Cena bez DPH za likvidaci 1t</t>
  </si>
  <si>
    <t>Původce odpadu: Nemocnice České Budějovice, a.s.</t>
  </si>
  <si>
    <t>obaly s N látkami</t>
  </si>
  <si>
    <t>odpady typu O (neinfekční)</t>
  </si>
  <si>
    <t>Původce odpadu: Nemocnice Prachatice, a.s.</t>
  </si>
  <si>
    <t>Původce odpadu: Nemocnice Jindřichův Hradec, a.s.</t>
  </si>
  <si>
    <t>Původce odpadu: Nemocnice Český Krumlov, a.s.</t>
  </si>
  <si>
    <t>Veřejná zakázka</t>
  </si>
  <si>
    <t>DPH %</t>
  </si>
  <si>
    <t>18 01 01</t>
  </si>
  <si>
    <t>18 01 03</t>
  </si>
  <si>
    <t>18 01 06</t>
  </si>
  <si>
    <t>18 01 08</t>
  </si>
  <si>
    <t>18 01 09</t>
  </si>
  <si>
    <t>20 01 32</t>
  </si>
  <si>
    <t>18 01 02</t>
  </si>
  <si>
    <t>15 01 10</t>
  </si>
  <si>
    <t>18 01 04</t>
  </si>
  <si>
    <t>SPECIFIKACE - CENÍK</t>
  </si>
  <si>
    <t>Přeprava a likvidace nebezpečného odpadu pro jihočeské nemocnice 2024</t>
  </si>
  <si>
    <t>Předpokládaná produkce v tunách na 36 m.*</t>
  </si>
  <si>
    <t xml:space="preserve">Předpokládaná celková cena bez DPH za likvidaci 1t </t>
  </si>
  <si>
    <t xml:space="preserve">Předpokládaná celková cena vč. DPH za likvidaci 1t </t>
  </si>
  <si>
    <t>Účastník vyplní pouze tu část na kterou podává cenovou nabídku.</t>
  </si>
  <si>
    <t>*Předpokládaná produkce v tunách se může lišit +/- o 20 %.</t>
  </si>
  <si>
    <t>Část 1: Přeprava a likvidace nebezpečného odpadu Nemocnice České Budějovice, a.s. 2024</t>
  </si>
  <si>
    <t>Část 2: Přeprava a likvidace nebezpečného odpadu Nemocnice Český Krumlov, a.s. 2024</t>
  </si>
  <si>
    <t>Část 3: Přeprava a likvidace nebezpečného odpadu Jindřichův Hradec, a.s. 2024</t>
  </si>
  <si>
    <t>Část 4: Přeprava a likvidace nebezpečného odpadu Prachatice, a.s. 2024</t>
  </si>
  <si>
    <t>Celkem za 36 měsíců: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</si>
</sst>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/>
    </xf>
    <xf numFmtId="164" fontId="0" fillId="0" borderId="0" xfId="0" applyNumberFormat="1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0" fillId="0" borderId="1" xfId="0" applyNumberFormat="1" applyFill="1" applyBorder="1" applyAlignment="1">
      <alignment horizontal="right" vertical="center"/>
    </xf>
    <xf numFmtId="165" fontId="0" fillId="0" borderId="4" xfId="0" applyNumberForma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9" fontId="0" fillId="0" borderId="1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8" fillId="0" borderId="0" xfId="0" applyFont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showGridLines="0" tabSelected="1" workbookViewId="0" topLeftCell="A1">
      <selection activeCell="I54" sqref="I54"/>
    </sheetView>
  </sheetViews>
  <sheetFormatPr defaultColWidth="9.140625" defaultRowHeight="15"/>
  <cols>
    <col min="1" max="1" width="12.00390625" style="8" bestFit="1" customWidth="1"/>
    <col min="2" max="2" width="54.57421875" style="8" customWidth="1"/>
    <col min="3" max="3" width="16.140625" style="8" customWidth="1"/>
    <col min="4" max="4" width="12.7109375" style="8" customWidth="1"/>
    <col min="5" max="5" width="15.28125" style="8" bestFit="1" customWidth="1"/>
    <col min="6" max="6" width="9.140625" style="8" customWidth="1"/>
    <col min="7" max="7" width="15.7109375" style="8" customWidth="1"/>
    <col min="8" max="8" width="9.140625" style="8" customWidth="1"/>
    <col min="9" max="9" width="12.57421875" style="8" bestFit="1" customWidth="1"/>
    <col min="10" max="10" width="9.140625" style="8" customWidth="1"/>
    <col min="11" max="11" width="9.8515625" style="8" bestFit="1" customWidth="1"/>
    <col min="12" max="16384" width="9.140625" style="8" customWidth="1"/>
  </cols>
  <sheetData>
    <row r="1" spans="1:7" ht="21.75" thickBot="1">
      <c r="A1" s="45" t="s">
        <v>27</v>
      </c>
      <c r="B1" s="46"/>
      <c r="C1" s="46"/>
      <c r="D1" s="46"/>
      <c r="E1" s="46"/>
      <c r="F1" s="46"/>
      <c r="G1" s="47"/>
    </row>
    <row r="2" spans="1:7" ht="26.25" customHeight="1">
      <c r="A2" s="48" t="s">
        <v>16</v>
      </c>
      <c r="B2" s="48"/>
      <c r="C2" s="48"/>
      <c r="D2" s="48"/>
      <c r="E2" s="48"/>
      <c r="F2" s="48"/>
      <c r="G2" s="48"/>
    </row>
    <row r="3" spans="1:7" ht="21">
      <c r="A3" s="49" t="s">
        <v>28</v>
      </c>
      <c r="B3" s="49"/>
      <c r="C3" s="49"/>
      <c r="D3" s="49"/>
      <c r="E3" s="49"/>
      <c r="F3" s="49"/>
      <c r="G3" s="49"/>
    </row>
    <row r="4" spans="1:7" ht="9.75" customHeight="1">
      <c r="A4" s="24"/>
      <c r="B4" s="24"/>
      <c r="C4" s="24"/>
      <c r="D4" s="24"/>
      <c r="E4" s="24"/>
      <c r="F4" s="24"/>
      <c r="G4" s="24"/>
    </row>
    <row r="5" spans="1:7" ht="15.75" customHeight="1">
      <c r="A5" s="27" t="s">
        <v>32</v>
      </c>
      <c r="B5" s="24"/>
      <c r="C5" s="24"/>
      <c r="D5" s="24"/>
      <c r="E5" s="24"/>
      <c r="F5" s="24"/>
      <c r="G5" s="24"/>
    </row>
    <row r="6" spans="1:7" ht="15.75" customHeight="1" thickBot="1">
      <c r="A6" s="28" t="s">
        <v>33</v>
      </c>
      <c r="B6" s="24"/>
      <c r="C6" s="24"/>
      <c r="D6" s="24"/>
      <c r="E6" s="24"/>
      <c r="F6" s="24"/>
      <c r="G6" s="24"/>
    </row>
    <row r="7" spans="1:7" ht="21" customHeight="1" thickBot="1">
      <c r="A7" s="42" t="s">
        <v>34</v>
      </c>
      <c r="B7" s="43"/>
      <c r="C7" s="43"/>
      <c r="D7" s="43"/>
      <c r="E7" s="43"/>
      <c r="F7" s="43"/>
      <c r="G7" s="44"/>
    </row>
    <row r="8" spans="1:7" ht="19.5" customHeight="1">
      <c r="A8" s="39" t="s">
        <v>10</v>
      </c>
      <c r="B8" s="40"/>
      <c r="C8" s="40"/>
      <c r="D8" s="40"/>
      <c r="E8" s="40"/>
      <c r="F8" s="40"/>
      <c r="G8" s="41"/>
    </row>
    <row r="9" spans="1:11" ht="60">
      <c r="A9" s="10" t="s">
        <v>0</v>
      </c>
      <c r="B9" s="2" t="s">
        <v>1</v>
      </c>
      <c r="C9" s="1" t="s">
        <v>29</v>
      </c>
      <c r="D9" s="1" t="s">
        <v>9</v>
      </c>
      <c r="E9" s="1" t="s">
        <v>30</v>
      </c>
      <c r="F9" s="1" t="s">
        <v>17</v>
      </c>
      <c r="G9" s="11" t="s">
        <v>31</v>
      </c>
      <c r="K9" s="21"/>
    </row>
    <row r="10" spans="1:11" ht="15">
      <c r="A10" s="22" t="s">
        <v>18</v>
      </c>
      <c r="B10" s="3" t="s">
        <v>4</v>
      </c>
      <c r="C10" s="16">
        <v>60</v>
      </c>
      <c r="D10" s="9"/>
      <c r="E10" s="9">
        <f>D10*C10</f>
        <v>0</v>
      </c>
      <c r="F10" s="29"/>
      <c r="G10" s="12">
        <f>(F10*E10)+E10</f>
        <v>0</v>
      </c>
      <c r="H10" s="31"/>
      <c r="K10" s="21"/>
    </row>
    <row r="11" spans="1:9" ht="30" customHeight="1">
      <c r="A11" s="22" t="s">
        <v>19</v>
      </c>
      <c r="B11" s="4" t="s">
        <v>2</v>
      </c>
      <c r="C11" s="16">
        <v>1750</v>
      </c>
      <c r="D11" s="9"/>
      <c r="E11" s="9">
        <f aca="true" t="shared" si="0" ref="E11:E15">D11*C11</f>
        <v>0</v>
      </c>
      <c r="F11" s="29"/>
      <c r="G11" s="12">
        <f aca="true" t="shared" si="1" ref="G11:G15">(F11*E11)+E11</f>
        <v>0</v>
      </c>
      <c r="I11" s="20"/>
    </row>
    <row r="12" spans="1:9" ht="15">
      <c r="A12" s="22" t="s">
        <v>20</v>
      </c>
      <c r="B12" s="4" t="s">
        <v>3</v>
      </c>
      <c r="C12" s="16">
        <v>30</v>
      </c>
      <c r="D12" s="9"/>
      <c r="E12" s="9">
        <f t="shared" si="0"/>
        <v>0</v>
      </c>
      <c r="F12" s="29"/>
      <c r="G12" s="12">
        <f t="shared" si="1"/>
        <v>0</v>
      </c>
      <c r="I12" s="20"/>
    </row>
    <row r="13" spans="1:7" ht="15">
      <c r="A13" s="22" t="s">
        <v>21</v>
      </c>
      <c r="B13" s="5" t="s">
        <v>6</v>
      </c>
      <c r="C13" s="16">
        <v>15</v>
      </c>
      <c r="D13" s="9"/>
      <c r="E13" s="9">
        <f t="shared" si="0"/>
        <v>0</v>
      </c>
      <c r="F13" s="29"/>
      <c r="G13" s="12">
        <f t="shared" si="1"/>
        <v>0</v>
      </c>
    </row>
    <row r="14" spans="1:7" ht="15">
      <c r="A14" s="22" t="s">
        <v>22</v>
      </c>
      <c r="B14" s="5" t="s">
        <v>7</v>
      </c>
      <c r="C14" s="16">
        <v>15</v>
      </c>
      <c r="D14" s="9"/>
      <c r="E14" s="9">
        <f t="shared" si="0"/>
        <v>0</v>
      </c>
      <c r="F14" s="29"/>
      <c r="G14" s="12">
        <f t="shared" si="1"/>
        <v>0</v>
      </c>
    </row>
    <row r="15" spans="1:7" ht="15.75" thickBot="1">
      <c r="A15" s="23" t="s">
        <v>23</v>
      </c>
      <c r="B15" s="13" t="s">
        <v>8</v>
      </c>
      <c r="C15" s="17">
        <v>3</v>
      </c>
      <c r="D15" s="14"/>
      <c r="E15" s="14">
        <f t="shared" si="0"/>
        <v>0</v>
      </c>
      <c r="F15" s="30"/>
      <c r="G15" s="15">
        <f t="shared" si="1"/>
        <v>0</v>
      </c>
    </row>
    <row r="16" spans="1:7" s="38" customFormat="1" ht="15" customHeight="1" thickBot="1">
      <c r="A16" s="32"/>
      <c r="B16" s="33" t="s">
        <v>38</v>
      </c>
      <c r="C16" s="34">
        <f>SUM(C10:C15)</f>
        <v>1873</v>
      </c>
      <c r="D16" s="35"/>
      <c r="E16" s="35">
        <f>SUM(E10:E15)</f>
        <v>0</v>
      </c>
      <c r="F16" s="36"/>
      <c r="G16" s="37">
        <f>SUM(G10:G15)</f>
        <v>0</v>
      </c>
    </row>
    <row r="17" spans="1:6" ht="15.75" thickBot="1">
      <c r="A17" s="7"/>
      <c r="B17" s="7"/>
      <c r="C17" s="7"/>
      <c r="D17" s="6"/>
      <c r="E17" s="6"/>
      <c r="F17" s="6"/>
    </row>
    <row r="18" spans="1:7" ht="19.5" thickBot="1">
      <c r="A18" s="42" t="s">
        <v>35</v>
      </c>
      <c r="B18" s="43"/>
      <c r="C18" s="43"/>
      <c r="D18" s="43"/>
      <c r="E18" s="43"/>
      <c r="F18" s="43"/>
      <c r="G18" s="44"/>
    </row>
    <row r="19" spans="1:7" ht="19.5" customHeight="1">
      <c r="A19" s="39" t="s">
        <v>15</v>
      </c>
      <c r="B19" s="40"/>
      <c r="C19" s="40"/>
      <c r="D19" s="40"/>
      <c r="E19" s="40"/>
      <c r="F19" s="40"/>
      <c r="G19" s="41"/>
    </row>
    <row r="20" spans="1:7" ht="60">
      <c r="A20" s="10" t="s">
        <v>0</v>
      </c>
      <c r="B20" s="2" t="s">
        <v>1</v>
      </c>
      <c r="C20" s="1" t="s">
        <v>29</v>
      </c>
      <c r="D20" s="1" t="s">
        <v>9</v>
      </c>
      <c r="E20" s="1" t="s">
        <v>30</v>
      </c>
      <c r="F20" s="1" t="s">
        <v>17</v>
      </c>
      <c r="G20" s="11" t="s">
        <v>31</v>
      </c>
    </row>
    <row r="21" spans="1:7" ht="15">
      <c r="A21" s="22" t="s">
        <v>18</v>
      </c>
      <c r="B21" s="3" t="s">
        <v>4</v>
      </c>
      <c r="C21" s="25">
        <v>11.55</v>
      </c>
      <c r="D21" s="9"/>
      <c r="E21" s="9">
        <f>D21*C21</f>
        <v>0</v>
      </c>
      <c r="F21" s="29"/>
      <c r="G21" s="12">
        <f>(F21*E21)+E21</f>
        <v>0</v>
      </c>
    </row>
    <row r="22" spans="1:8" ht="15">
      <c r="A22" s="22" t="s">
        <v>24</v>
      </c>
      <c r="B22" s="3" t="s">
        <v>5</v>
      </c>
      <c r="C22" s="25">
        <v>10.95</v>
      </c>
      <c r="D22" s="9"/>
      <c r="E22" s="9">
        <f>D22*C22</f>
        <v>0</v>
      </c>
      <c r="F22" s="29"/>
      <c r="G22" s="12">
        <f aca="true" t="shared" si="2" ref="G22:G29">(F22*E22)+E22</f>
        <v>0</v>
      </c>
      <c r="H22" s="31"/>
    </row>
    <row r="23" spans="1:7" ht="30">
      <c r="A23" s="22" t="s">
        <v>19</v>
      </c>
      <c r="B23" s="4" t="s">
        <v>2</v>
      </c>
      <c r="C23" s="25">
        <v>219.15</v>
      </c>
      <c r="D23" s="9"/>
      <c r="E23" s="9">
        <f aca="true" t="shared" si="3" ref="E23:E29">D23*C23</f>
        <v>0</v>
      </c>
      <c r="F23" s="29"/>
      <c r="G23" s="12">
        <f t="shared" si="2"/>
        <v>0</v>
      </c>
    </row>
    <row r="24" spans="1:7" ht="15">
      <c r="A24" s="22" t="s">
        <v>20</v>
      </c>
      <c r="B24" s="4" t="s">
        <v>3</v>
      </c>
      <c r="C24" s="25">
        <v>2.4</v>
      </c>
      <c r="D24" s="9"/>
      <c r="E24" s="9">
        <f t="shared" si="3"/>
        <v>0</v>
      </c>
      <c r="F24" s="29"/>
      <c r="G24" s="12">
        <f t="shared" si="2"/>
        <v>0</v>
      </c>
    </row>
    <row r="25" spans="1:7" ht="15">
      <c r="A25" s="22" t="s">
        <v>21</v>
      </c>
      <c r="B25" s="5" t="s">
        <v>6</v>
      </c>
      <c r="C25" s="25">
        <v>0.9</v>
      </c>
      <c r="D25" s="9"/>
      <c r="E25" s="9">
        <f t="shared" si="3"/>
        <v>0</v>
      </c>
      <c r="F25" s="29"/>
      <c r="G25" s="12">
        <f t="shared" si="2"/>
        <v>0</v>
      </c>
    </row>
    <row r="26" spans="1:7" ht="15">
      <c r="A26" s="22" t="s">
        <v>22</v>
      </c>
      <c r="B26" s="5" t="s">
        <v>7</v>
      </c>
      <c r="C26" s="25">
        <v>2.4</v>
      </c>
      <c r="D26" s="9"/>
      <c r="E26" s="9">
        <f t="shared" si="3"/>
        <v>0</v>
      </c>
      <c r="F26" s="29"/>
      <c r="G26" s="12">
        <f t="shared" si="2"/>
        <v>0</v>
      </c>
    </row>
    <row r="27" spans="1:7" ht="15">
      <c r="A27" s="22" t="s">
        <v>25</v>
      </c>
      <c r="B27" s="5" t="s">
        <v>11</v>
      </c>
      <c r="C27" s="25">
        <v>6.45</v>
      </c>
      <c r="D27" s="9"/>
      <c r="E27" s="9">
        <f t="shared" si="3"/>
        <v>0</v>
      </c>
      <c r="F27" s="29"/>
      <c r="G27" s="12">
        <f t="shared" si="2"/>
        <v>0</v>
      </c>
    </row>
    <row r="28" spans="1:7" ht="15">
      <c r="A28" s="22" t="s">
        <v>26</v>
      </c>
      <c r="B28" s="5" t="s">
        <v>12</v>
      </c>
      <c r="C28" s="25">
        <v>0.075</v>
      </c>
      <c r="D28" s="9"/>
      <c r="E28" s="9">
        <f t="shared" si="3"/>
        <v>0</v>
      </c>
      <c r="F28" s="29"/>
      <c r="G28" s="12">
        <f t="shared" si="2"/>
        <v>0</v>
      </c>
    </row>
    <row r="29" spans="1:7" ht="15.75" thickBot="1">
      <c r="A29" s="23" t="s">
        <v>23</v>
      </c>
      <c r="B29" s="13" t="s">
        <v>8</v>
      </c>
      <c r="C29" s="26">
        <v>2.55</v>
      </c>
      <c r="D29" s="14"/>
      <c r="E29" s="14">
        <f t="shared" si="3"/>
        <v>0</v>
      </c>
      <c r="F29" s="30"/>
      <c r="G29" s="15">
        <f t="shared" si="2"/>
        <v>0</v>
      </c>
    </row>
    <row r="30" spans="1:7" s="38" customFormat="1" ht="15" customHeight="1" thickBot="1">
      <c r="A30" s="32"/>
      <c r="B30" s="33" t="s">
        <v>38</v>
      </c>
      <c r="C30" s="34">
        <f>SUM(C21:C29)</f>
        <v>256.425</v>
      </c>
      <c r="D30" s="35"/>
      <c r="E30" s="35">
        <f>SUM(E21:E29)</f>
        <v>0</v>
      </c>
      <c r="F30" s="36"/>
      <c r="G30" s="37">
        <f>SUM(G21:G29)</f>
        <v>0</v>
      </c>
    </row>
    <row r="31" spans="1:6" ht="15.75" thickBot="1">
      <c r="A31" s="7"/>
      <c r="B31" s="7"/>
      <c r="C31" s="7"/>
      <c r="D31" s="6"/>
      <c r="E31" s="6"/>
      <c r="F31" s="6"/>
    </row>
    <row r="32" spans="1:7" ht="21" customHeight="1" thickBot="1">
      <c r="A32" s="42" t="s">
        <v>36</v>
      </c>
      <c r="B32" s="43"/>
      <c r="C32" s="43"/>
      <c r="D32" s="43"/>
      <c r="E32" s="43"/>
      <c r="F32" s="43"/>
      <c r="G32" s="44"/>
    </row>
    <row r="33" spans="1:7" ht="19.5" customHeight="1">
      <c r="A33" s="39" t="s">
        <v>14</v>
      </c>
      <c r="B33" s="40"/>
      <c r="C33" s="40"/>
      <c r="D33" s="40"/>
      <c r="E33" s="40"/>
      <c r="F33" s="40"/>
      <c r="G33" s="41"/>
    </row>
    <row r="34" spans="1:7" ht="60">
      <c r="A34" s="10" t="s">
        <v>0</v>
      </c>
      <c r="B34" s="2" t="s">
        <v>1</v>
      </c>
      <c r="C34" s="1" t="s">
        <v>29</v>
      </c>
      <c r="D34" s="1" t="s">
        <v>9</v>
      </c>
      <c r="E34" s="1" t="s">
        <v>30</v>
      </c>
      <c r="F34" s="1" t="s">
        <v>17</v>
      </c>
      <c r="G34" s="11" t="s">
        <v>31</v>
      </c>
    </row>
    <row r="35" spans="1:7" ht="15">
      <c r="A35" s="22" t="s">
        <v>18</v>
      </c>
      <c r="B35" s="3" t="s">
        <v>4</v>
      </c>
      <c r="C35" s="25">
        <v>75</v>
      </c>
      <c r="D35" s="9"/>
      <c r="E35" s="9">
        <f>D35*C35</f>
        <v>0</v>
      </c>
      <c r="F35" s="29"/>
      <c r="G35" s="12">
        <f>(F35*E35)+E35</f>
        <v>0</v>
      </c>
    </row>
    <row r="36" spans="1:7" ht="15">
      <c r="A36" s="22" t="s">
        <v>24</v>
      </c>
      <c r="B36" s="3" t="s">
        <v>5</v>
      </c>
      <c r="C36" s="25">
        <v>2.85</v>
      </c>
      <c r="D36" s="9"/>
      <c r="E36" s="9">
        <f>D36*C36</f>
        <v>0</v>
      </c>
      <c r="F36" s="29"/>
      <c r="G36" s="12">
        <f>(F36*E36)+E36</f>
        <v>0</v>
      </c>
    </row>
    <row r="37" spans="1:7" ht="30" customHeight="1">
      <c r="A37" s="22" t="s">
        <v>19</v>
      </c>
      <c r="B37" s="4" t="s">
        <v>2</v>
      </c>
      <c r="C37" s="25">
        <v>405</v>
      </c>
      <c r="D37" s="9"/>
      <c r="E37" s="9">
        <f aca="true" t="shared" si="4" ref="E37:E43">D37*C37</f>
        <v>0</v>
      </c>
      <c r="F37" s="29"/>
      <c r="G37" s="12">
        <f aca="true" t="shared" si="5" ref="G37:G43">(F37*E37)+E37</f>
        <v>0</v>
      </c>
    </row>
    <row r="38" spans="1:7" ht="15">
      <c r="A38" s="22" t="s">
        <v>20</v>
      </c>
      <c r="B38" s="4" t="s">
        <v>3</v>
      </c>
      <c r="C38" s="25">
        <v>7.5</v>
      </c>
      <c r="D38" s="9"/>
      <c r="E38" s="9">
        <f t="shared" si="4"/>
        <v>0</v>
      </c>
      <c r="F38" s="29"/>
      <c r="G38" s="12">
        <f t="shared" si="5"/>
        <v>0</v>
      </c>
    </row>
    <row r="39" spans="1:7" ht="15">
      <c r="A39" s="22" t="s">
        <v>21</v>
      </c>
      <c r="B39" s="5" t="s">
        <v>6</v>
      </c>
      <c r="C39" s="25">
        <v>1.5</v>
      </c>
      <c r="D39" s="9"/>
      <c r="E39" s="9">
        <f t="shared" si="4"/>
        <v>0</v>
      </c>
      <c r="F39" s="29"/>
      <c r="G39" s="12">
        <f t="shared" si="5"/>
        <v>0</v>
      </c>
    </row>
    <row r="40" spans="1:7" ht="15">
      <c r="A40" s="22" t="s">
        <v>22</v>
      </c>
      <c r="B40" s="5" t="s">
        <v>7</v>
      </c>
      <c r="C40" s="25">
        <v>0.15</v>
      </c>
      <c r="D40" s="9"/>
      <c r="E40" s="9">
        <f t="shared" si="4"/>
        <v>0</v>
      </c>
      <c r="F40" s="29"/>
      <c r="G40" s="12">
        <f t="shared" si="5"/>
        <v>0</v>
      </c>
    </row>
    <row r="41" spans="1:7" ht="15">
      <c r="A41" s="22" t="s">
        <v>25</v>
      </c>
      <c r="B41" s="5" t="s">
        <v>11</v>
      </c>
      <c r="C41" s="25">
        <v>9.75</v>
      </c>
      <c r="D41" s="9"/>
      <c r="E41" s="9">
        <f t="shared" si="4"/>
        <v>0</v>
      </c>
      <c r="F41" s="29"/>
      <c r="G41" s="12">
        <f t="shared" si="5"/>
        <v>0</v>
      </c>
    </row>
    <row r="42" spans="1:7" ht="15">
      <c r="A42" s="22" t="s">
        <v>26</v>
      </c>
      <c r="B42" s="5" t="s">
        <v>12</v>
      </c>
      <c r="C42" s="25">
        <v>7.5</v>
      </c>
      <c r="D42" s="9"/>
      <c r="E42" s="9">
        <f t="shared" si="4"/>
        <v>0</v>
      </c>
      <c r="F42" s="29"/>
      <c r="G42" s="12">
        <f t="shared" si="5"/>
        <v>0</v>
      </c>
    </row>
    <row r="43" spans="1:7" ht="15.75" thickBot="1">
      <c r="A43" s="23" t="s">
        <v>23</v>
      </c>
      <c r="B43" s="13" t="s">
        <v>8</v>
      </c>
      <c r="C43" s="26">
        <v>0.6</v>
      </c>
      <c r="D43" s="9"/>
      <c r="E43" s="14">
        <f t="shared" si="4"/>
        <v>0</v>
      </c>
      <c r="F43" s="29"/>
      <c r="G43" s="15">
        <f t="shared" si="5"/>
        <v>0</v>
      </c>
    </row>
    <row r="44" spans="1:7" s="38" customFormat="1" ht="15" customHeight="1" thickBot="1">
      <c r="A44" s="32"/>
      <c r="B44" s="33" t="s">
        <v>38</v>
      </c>
      <c r="C44" s="34">
        <f>SUM(C35:C43)</f>
        <v>509.85</v>
      </c>
      <c r="D44" s="35"/>
      <c r="E44" s="35">
        <f>SUM(E35:E43)</f>
        <v>0</v>
      </c>
      <c r="F44" s="36"/>
      <c r="G44" s="37">
        <f>SUM(G35:G43)</f>
        <v>0</v>
      </c>
    </row>
    <row r="45" spans="1:6" ht="15.75" thickBot="1">
      <c r="A45" s="7"/>
      <c r="B45" s="7"/>
      <c r="C45" s="7"/>
      <c r="D45" s="6"/>
      <c r="E45" s="6"/>
      <c r="F45" s="6"/>
    </row>
    <row r="46" spans="1:13" ht="19.5" thickBot="1">
      <c r="A46" s="42" t="s">
        <v>37</v>
      </c>
      <c r="B46" s="43"/>
      <c r="C46" s="43"/>
      <c r="D46" s="43"/>
      <c r="E46" s="43"/>
      <c r="F46" s="43"/>
      <c r="G46" s="44"/>
      <c r="H46" s="18"/>
      <c r="I46" s="18"/>
      <c r="J46" s="18"/>
      <c r="K46" s="18"/>
      <c r="L46" s="18"/>
      <c r="M46" s="18"/>
    </row>
    <row r="47" spans="1:7" ht="19.5" customHeight="1">
      <c r="A47" s="39" t="s">
        <v>13</v>
      </c>
      <c r="B47" s="40"/>
      <c r="C47" s="40"/>
      <c r="D47" s="40"/>
      <c r="E47" s="40"/>
      <c r="F47" s="40"/>
      <c r="G47" s="41"/>
    </row>
    <row r="48" spans="1:13" ht="60">
      <c r="A48" s="10" t="s">
        <v>0</v>
      </c>
      <c r="B48" s="2" t="s">
        <v>1</v>
      </c>
      <c r="C48" s="1" t="s">
        <v>29</v>
      </c>
      <c r="D48" s="1" t="s">
        <v>9</v>
      </c>
      <c r="E48" s="1" t="s">
        <v>30</v>
      </c>
      <c r="F48" s="1" t="s">
        <v>17</v>
      </c>
      <c r="G48" s="11" t="s">
        <v>31</v>
      </c>
      <c r="H48" s="19"/>
      <c r="I48" s="19"/>
      <c r="J48" s="19"/>
      <c r="K48" s="19"/>
      <c r="L48" s="19"/>
      <c r="M48" s="18"/>
    </row>
    <row r="49" spans="1:13" ht="15">
      <c r="A49" s="22" t="s">
        <v>18</v>
      </c>
      <c r="B49" s="3" t="s">
        <v>4</v>
      </c>
      <c r="C49" s="25">
        <v>4.8</v>
      </c>
      <c r="D49" s="9"/>
      <c r="E49" s="9">
        <f>D49*C49</f>
        <v>0</v>
      </c>
      <c r="F49" s="29"/>
      <c r="G49" s="12">
        <f aca="true" t="shared" si="6" ref="G49:G56">(F49*E49)+E49</f>
        <v>0</v>
      </c>
      <c r="H49" s="19"/>
      <c r="I49" s="19"/>
      <c r="J49" s="19"/>
      <c r="K49" s="19"/>
      <c r="L49" s="19"/>
      <c r="M49" s="19"/>
    </row>
    <row r="50" spans="1:13" ht="15">
      <c r="A50" s="22" t="s">
        <v>24</v>
      </c>
      <c r="B50" s="3" t="s">
        <v>5</v>
      </c>
      <c r="C50" s="25">
        <v>12</v>
      </c>
      <c r="D50" s="9"/>
      <c r="E50" s="9">
        <f>D50*C50</f>
        <v>0</v>
      </c>
      <c r="F50" s="29"/>
      <c r="G50" s="12">
        <f t="shared" si="6"/>
        <v>0</v>
      </c>
      <c r="H50" s="19"/>
      <c r="I50" s="19"/>
      <c r="J50" s="19"/>
      <c r="K50" s="19"/>
      <c r="L50" s="19"/>
      <c r="M50" s="18"/>
    </row>
    <row r="51" spans="1:13" ht="30">
      <c r="A51" s="22" t="s">
        <v>19</v>
      </c>
      <c r="B51" s="4" t="s">
        <v>2</v>
      </c>
      <c r="C51" s="25">
        <v>165</v>
      </c>
      <c r="D51" s="9"/>
      <c r="E51" s="9">
        <f aca="true" t="shared" si="7" ref="E51:E56">D51*C51</f>
        <v>0</v>
      </c>
      <c r="F51" s="29"/>
      <c r="G51" s="12">
        <f t="shared" si="6"/>
        <v>0</v>
      </c>
      <c r="H51" s="19"/>
      <c r="I51" s="19"/>
      <c r="J51" s="19"/>
      <c r="K51" s="19"/>
      <c r="L51" s="19"/>
      <c r="M51" s="18"/>
    </row>
    <row r="52" spans="1:13" ht="15">
      <c r="A52" s="22" t="s">
        <v>20</v>
      </c>
      <c r="B52" s="4" t="s">
        <v>3</v>
      </c>
      <c r="C52" s="25">
        <v>0.06</v>
      </c>
      <c r="D52" s="9"/>
      <c r="E52" s="9">
        <f t="shared" si="7"/>
        <v>0</v>
      </c>
      <c r="F52" s="29"/>
      <c r="G52" s="12">
        <f t="shared" si="6"/>
        <v>0</v>
      </c>
      <c r="H52" s="19"/>
      <c r="I52" s="19"/>
      <c r="J52" s="19"/>
      <c r="K52" s="19"/>
      <c r="L52" s="19"/>
      <c r="M52" s="18"/>
    </row>
    <row r="53" spans="1:13" ht="15">
      <c r="A53" s="22" t="s">
        <v>21</v>
      </c>
      <c r="B53" s="4" t="s">
        <v>6</v>
      </c>
      <c r="C53" s="25">
        <v>1.95</v>
      </c>
      <c r="D53" s="9"/>
      <c r="E53" s="9">
        <f t="shared" si="7"/>
        <v>0</v>
      </c>
      <c r="F53" s="29"/>
      <c r="G53" s="12">
        <f t="shared" si="6"/>
        <v>0</v>
      </c>
      <c r="H53" s="19"/>
      <c r="I53" s="19"/>
      <c r="J53" s="19"/>
      <c r="K53" s="19"/>
      <c r="L53" s="19"/>
      <c r="M53" s="18"/>
    </row>
    <row r="54" spans="1:13" ht="15">
      <c r="A54" s="22" t="s">
        <v>22</v>
      </c>
      <c r="B54" s="4" t="s">
        <v>7</v>
      </c>
      <c r="C54" s="25">
        <v>0.75</v>
      </c>
      <c r="D54" s="9"/>
      <c r="E54" s="9">
        <f t="shared" si="7"/>
        <v>0</v>
      </c>
      <c r="F54" s="29"/>
      <c r="G54" s="12">
        <f t="shared" si="6"/>
        <v>0</v>
      </c>
      <c r="H54" s="19"/>
      <c r="I54" s="19"/>
      <c r="J54" s="19"/>
      <c r="K54" s="19"/>
      <c r="L54" s="19"/>
      <c r="M54" s="18"/>
    </row>
    <row r="55" spans="1:13" ht="15">
      <c r="A55" s="22" t="s">
        <v>25</v>
      </c>
      <c r="B55" s="4" t="s">
        <v>11</v>
      </c>
      <c r="C55" s="25">
        <v>10.5</v>
      </c>
      <c r="D55" s="9"/>
      <c r="E55" s="9">
        <f t="shared" si="7"/>
        <v>0</v>
      </c>
      <c r="F55" s="29"/>
      <c r="G55" s="12">
        <f t="shared" si="6"/>
        <v>0</v>
      </c>
      <c r="H55" s="18"/>
      <c r="I55" s="18"/>
      <c r="J55" s="18"/>
      <c r="K55" s="18"/>
      <c r="L55" s="18"/>
      <c r="M55" s="18"/>
    </row>
    <row r="56" spans="1:13" ht="15.75" thickBot="1">
      <c r="A56" s="23" t="s">
        <v>23</v>
      </c>
      <c r="B56" s="13" t="s">
        <v>8</v>
      </c>
      <c r="C56" s="26">
        <v>1.2</v>
      </c>
      <c r="D56" s="14"/>
      <c r="E56" s="14">
        <f t="shared" si="7"/>
        <v>0</v>
      </c>
      <c r="F56" s="30"/>
      <c r="G56" s="15">
        <f t="shared" si="6"/>
        <v>0</v>
      </c>
      <c r="H56" s="18"/>
      <c r="I56" s="18"/>
      <c r="J56" s="18"/>
      <c r="K56" s="18"/>
      <c r="L56" s="18"/>
      <c r="M56" s="18"/>
    </row>
    <row r="57" spans="1:7" s="38" customFormat="1" ht="15" customHeight="1" thickBot="1">
      <c r="A57" s="32"/>
      <c r="B57" s="33" t="s">
        <v>38</v>
      </c>
      <c r="C57" s="34">
        <f>SUM(C49:C56)</f>
        <v>196.26</v>
      </c>
      <c r="D57" s="35"/>
      <c r="E57" s="35">
        <f>SUM(E49:E56)</f>
        <v>0</v>
      </c>
      <c r="F57" s="36"/>
      <c r="G57" s="37">
        <f>SUM(G49:G56)</f>
        <v>0</v>
      </c>
    </row>
  </sheetData>
  <mergeCells count="11">
    <mergeCell ref="A1:G1"/>
    <mergeCell ref="A2:G2"/>
    <mergeCell ref="A3:G3"/>
    <mergeCell ref="A8:G8"/>
    <mergeCell ref="A19:G19"/>
    <mergeCell ref="A47:G47"/>
    <mergeCell ref="A7:G7"/>
    <mergeCell ref="A32:G32"/>
    <mergeCell ref="A46:G46"/>
    <mergeCell ref="A18:G18"/>
    <mergeCell ref="A33:G3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4" r:id="rId1"/>
  <headerFooter>
    <oddHeader>&amp;R&amp;"-,Kurzíva"Příloha č. 2 k ZD</oddHeader>
    <oddFooter>&amp;CStránka &amp;P z &amp;N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Kníže</dc:creator>
  <cp:keywords/>
  <dc:description/>
  <cp:lastModifiedBy>Zdeňka Nigrinová</cp:lastModifiedBy>
  <cp:lastPrinted>2024-03-25T10:27:47Z</cp:lastPrinted>
  <dcterms:created xsi:type="dcterms:W3CDTF">2022-02-16T12:12:29Z</dcterms:created>
  <dcterms:modified xsi:type="dcterms:W3CDTF">2024-03-28T12:39:00Z</dcterms:modified>
  <cp:category/>
  <cp:version/>
  <cp:contentType/>
  <cp:contentStatus/>
</cp:coreProperties>
</file>