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defaultThemeVersion="166925"/>
  <bookViews>
    <workbookView xWindow="0" yWindow="0" windowWidth="23745" windowHeight="11745" tabRatio="500" activeTab="0"/>
  </bookViews>
  <sheets>
    <sheet name="P2ZD Soupis dodávek_ceník" sheetId="1" r:id="rId1"/>
    <sheet name="List1" sheetId="2" state="hidden" r:id="rId2"/>
    <sheet name="List2" sheetId="3" state="hidden" r:id="rId3"/>
    <sheet name="List3" sheetId="4" state="hidden" r:id="rId4"/>
    <sheet name="List4" sheetId="5" state="hidden" r:id="rId5"/>
    <sheet name="List5" sheetId="6" state="hidden" r:id="rId6"/>
  </sheets>
  <definedNames/>
  <calcPr calcId="191029"/>
  <extLst/>
</workbook>
</file>

<file path=xl/sharedStrings.xml><?xml version="1.0" encoding="utf-8"?>
<sst xmlns="http://schemas.openxmlformats.org/spreadsheetml/2006/main" count="119" uniqueCount="36">
  <si>
    <t>SOUPIS DODÁVEK - CENÍK</t>
  </si>
  <si>
    <t>VZ: Defibrilátory a systémy pro stimulační léčbu srdečního selhání pro Nemocnici České Budějovice, a.s.</t>
  </si>
  <si>
    <t>Část: 1</t>
  </si>
  <si>
    <t>Kategorie</t>
  </si>
  <si>
    <t>Typ ICD</t>
  </si>
  <si>
    <t>Název části</t>
  </si>
  <si>
    <t>Obchodní název nabízeného zboží</t>
  </si>
  <si>
    <t>Kód VZP</t>
  </si>
  <si>
    <t>Předpokládaný odběr za 48 měs. (ks)</t>
  </si>
  <si>
    <t xml:space="preserve">Cena za 1 ks bez DPH
 </t>
  </si>
  <si>
    <t>Cena  za 48 měsíců bez DPH</t>
  </si>
  <si>
    <t>Sazba DPH v %</t>
  </si>
  <si>
    <t>Cena  za 48 měsíců vč. DPH</t>
  </si>
  <si>
    <t>Udržitelný stav zásob</t>
  </si>
  <si>
    <t>Implantabilní defibrilátory vhodné pro vyšetření magnetickou rezonancí s vybavením možností dálkového sledování</t>
  </si>
  <si>
    <t>Jednodutinový</t>
  </si>
  <si>
    <t>jednodutinový ICD BASIC</t>
  </si>
  <si>
    <t>jednodutinový ICD PREMIUM</t>
  </si>
  <si>
    <t>Dvoudutinový</t>
  </si>
  <si>
    <t>dvoudutinový ICD BASIC</t>
  </si>
  <si>
    <t>dvoudutinový ICD PREMIUM</t>
  </si>
  <si>
    <t>Biventrikulární</t>
  </si>
  <si>
    <t>biventrikulární ICD BASIC</t>
  </si>
  <si>
    <t>biventrikulární ICD PREMIUM</t>
  </si>
  <si>
    <t>Jednotka pro dálkovou monitoraci</t>
  </si>
  <si>
    <t>CELKEM</t>
  </si>
  <si>
    <t>Část: 2</t>
  </si>
  <si>
    <t>Implantabilní defibrilátory s možností multielektrodové stimulace a monitorace pomocí chytrého telefonu s aplikací</t>
  </si>
  <si>
    <t>Část: 3</t>
  </si>
  <si>
    <t>Implantabilní defibrilátory se zvýšenou ochranou a programovatelnými parametry defibrilačního výboje</t>
  </si>
  <si>
    <t>Část: 4</t>
  </si>
  <si>
    <t>Implantabilní defibrilátory se subkutánně zaváděnými elektrodami</t>
  </si>
  <si>
    <t>Část: 5</t>
  </si>
  <si>
    <t>Implantabilní defibrilátory s možností monitorace a senzingu v zóně pomalých komorových arytmií</t>
  </si>
  <si>
    <t>Část: 6</t>
  </si>
  <si>
    <t>Přístroj pro optimalizaci průběhu kalciového gradientu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</si>
</sst>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č_-;\-* #,##0\ _K_č_-;_-* &quot;- &quot;_K_č_-;_-@_-"/>
    <numFmt numFmtId="165" formatCode="#,##0.00&quot; Kč&quot;"/>
    <numFmt numFmtId="166" formatCode="0\ %"/>
    <numFmt numFmtId="167" formatCode="#######0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/>
    <xf numFmtId="0" fontId="0" fillId="2" borderId="0" xfId="0" applyFill="1"/>
    <xf numFmtId="0" fontId="0" fillId="0" borderId="1" xfId="0" applyBorder="1"/>
    <xf numFmtId="0" fontId="4" fillId="0" borderId="0" xfId="0" applyFont="1"/>
    <xf numFmtId="0" fontId="4" fillId="3" borderId="2" xfId="0" applyFont="1" applyFill="1" applyBorder="1" applyAlignment="1" applyProtection="1">
      <alignment horizontal="center" vertical="center"/>
      <protection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/>
    <xf numFmtId="0" fontId="7" fillId="3" borderId="6" xfId="0" applyFont="1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164" fontId="0" fillId="0" borderId="6" xfId="0" applyNumberFormat="1" applyBorder="1" applyAlignment="1">
      <alignment vertical="center"/>
    </xf>
    <xf numFmtId="165" fontId="0" fillId="3" borderId="6" xfId="0" applyNumberFormat="1" applyFill="1" applyBorder="1"/>
    <xf numFmtId="165" fontId="0" fillId="3" borderId="6" xfId="0" applyNumberFormat="1" applyFill="1" applyBorder="1" applyAlignment="1" applyProtection="1">
      <alignment horizontal="right"/>
      <protection/>
    </xf>
    <xf numFmtId="166" fontId="0" fillId="3" borderId="6" xfId="0" applyNumberFormat="1" applyFill="1" applyBorder="1"/>
    <xf numFmtId="165" fontId="0" fillId="3" borderId="7" xfId="0" applyNumberFormat="1" applyFill="1" applyBorder="1"/>
    <xf numFmtId="0" fontId="0" fillId="0" borderId="6" xfId="0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left"/>
      <protection/>
    </xf>
    <xf numFmtId="0" fontId="8" fillId="3" borderId="6" xfId="0" applyFont="1" applyFill="1" applyBorder="1" applyAlignment="1" applyProtection="1">
      <alignment horizontal="left"/>
      <protection/>
    </xf>
    <xf numFmtId="165" fontId="0" fillId="3" borderId="8" xfId="0" applyNumberFormat="1" applyFill="1" applyBorder="1"/>
    <xf numFmtId="0" fontId="0" fillId="0" borderId="0" xfId="0" applyBorder="1" applyAlignment="1">
      <alignment horizontal="left" vertical="center" indent="1"/>
    </xf>
    <xf numFmtId="0" fontId="0" fillId="0" borderId="0" xfId="0" applyBorder="1"/>
    <xf numFmtId="0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>
      <alignment vertical="center"/>
    </xf>
    <xf numFmtId="165" fontId="0" fillId="0" borderId="0" xfId="0" applyNumberFormat="1" applyBorder="1"/>
    <xf numFmtId="165" fontId="0" fillId="0" borderId="0" xfId="0" applyNumberFormat="1" applyBorder="1" applyAlignment="1" applyProtection="1">
      <alignment horizontal="right"/>
      <protection/>
    </xf>
    <xf numFmtId="166" fontId="0" fillId="0" borderId="0" xfId="0" applyNumberFormat="1" applyBorder="1"/>
    <xf numFmtId="165" fontId="0" fillId="0" borderId="0" xfId="0" applyNumberFormat="1" applyBorder="1"/>
    <xf numFmtId="167" fontId="0" fillId="0" borderId="0" xfId="0" applyNumberFormat="1" applyBorder="1" applyAlignment="1" applyProtection="1">
      <alignment horizontal="right"/>
      <protection/>
    </xf>
    <xf numFmtId="0" fontId="0" fillId="0" borderId="0" xfId="0" applyBorder="1"/>
    <xf numFmtId="0" fontId="4" fillId="0" borderId="6" xfId="0" applyFont="1" applyBorder="1" applyAlignment="1">
      <alignment horizontal="center"/>
    </xf>
    <xf numFmtId="165" fontId="0" fillId="0" borderId="6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6" xfId="0" applyNumberFormat="1" applyBorder="1"/>
    <xf numFmtId="0" fontId="9" fillId="0" borderId="0" xfId="0" applyFont="1" applyBorder="1"/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  <protection/>
    </xf>
    <xf numFmtId="2" fontId="5" fillId="3" borderId="5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165" fontId="0" fillId="0" borderId="0" xfId="0" applyNumberFormat="1" applyBorder="1" applyAlignment="1">
      <alignment/>
    </xf>
    <xf numFmtId="2" fontId="5" fillId="3" borderId="11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65" fontId="0" fillId="3" borderId="6" xfId="0" applyNumberFormat="1" applyFill="1" applyBorder="1" applyAlignment="1">
      <alignment vertical="center"/>
    </xf>
    <xf numFmtId="165" fontId="0" fillId="3" borderId="6" xfId="0" applyNumberFormat="1" applyFill="1" applyBorder="1" applyAlignment="1" applyProtection="1">
      <alignment horizontal="right" vertical="center"/>
      <protection/>
    </xf>
    <xf numFmtId="166" fontId="0" fillId="3" borderId="6" xfId="0" applyNumberFormat="1" applyFill="1" applyBorder="1" applyAlignment="1">
      <alignment vertical="center"/>
    </xf>
    <xf numFmtId="165" fontId="0" fillId="3" borderId="8" xfId="0" applyNumberForma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/>
    <xf numFmtId="0" fontId="1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/>
    <xf numFmtId="0" fontId="4" fillId="3" borderId="12" xfId="0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3" borderId="9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3:N76"/>
  <sheetViews>
    <sheetView showGridLines="0" tabSelected="1" workbookViewId="0" topLeftCell="A25">
      <selection activeCell="I43" sqref="I43"/>
    </sheetView>
  </sheetViews>
  <sheetFormatPr defaultColWidth="8.7109375" defaultRowHeight="15"/>
  <cols>
    <col min="1" max="1" width="22.140625" style="0" customWidth="1"/>
    <col min="2" max="2" width="14.28125" style="0" customWidth="1"/>
    <col min="3" max="3" width="24.421875" style="0" customWidth="1"/>
    <col min="4" max="4" width="18.00390625" style="0" customWidth="1"/>
    <col min="5" max="5" width="9.140625" style="0" customWidth="1"/>
    <col min="6" max="6" width="13.57421875" style="0" customWidth="1"/>
    <col min="7" max="7" width="12.57421875" style="0" customWidth="1"/>
    <col min="8" max="8" width="11.7109375" style="0" customWidth="1"/>
    <col min="9" max="9" width="7.28125" style="0" customWidth="1"/>
    <col min="10" max="10" width="17.57421875" style="0" customWidth="1"/>
    <col min="11" max="11" width="11.7109375" style="0" customWidth="1"/>
  </cols>
  <sheetData>
    <row r="3" spans="1:10" ht="15.75">
      <c r="A3" s="1"/>
      <c r="B3" s="97" t="s">
        <v>0</v>
      </c>
      <c r="C3" s="97"/>
      <c r="D3" s="97"/>
      <c r="E3" s="97"/>
      <c r="F3" s="97"/>
      <c r="G3" s="97"/>
      <c r="H3" s="97"/>
      <c r="I3" s="97"/>
      <c r="J3" s="97"/>
    </row>
    <row r="5" spans="1:10" ht="15" customHeight="1">
      <c r="A5" s="98" t="s">
        <v>1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5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2:10" ht="21">
      <c r="B7" s="89" t="s">
        <v>2</v>
      </c>
      <c r="C7" s="89"/>
      <c r="D7" s="89"/>
      <c r="E7" s="89"/>
      <c r="F7" s="89"/>
      <c r="G7" s="89"/>
      <c r="H7" s="89"/>
      <c r="I7" s="89"/>
      <c r="J7" s="89"/>
    </row>
    <row r="8" spans="1:6" ht="15">
      <c r="A8" s="2"/>
      <c r="B8" s="2"/>
      <c r="C8" s="3"/>
      <c r="D8" s="3"/>
      <c r="E8" s="3"/>
      <c r="F8" s="3"/>
    </row>
    <row r="9" spans="1:11" s="8" customFormat="1" ht="63.75" customHeight="1">
      <c r="A9" s="4" t="s">
        <v>3</v>
      </c>
      <c r="B9" s="5" t="s">
        <v>4</v>
      </c>
      <c r="C9" s="6" t="s">
        <v>5</v>
      </c>
      <c r="D9" s="6" t="s">
        <v>6</v>
      </c>
      <c r="E9" s="6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</row>
    <row r="10" spans="1:11" ht="15" customHeight="1">
      <c r="A10" s="92" t="s">
        <v>14</v>
      </c>
      <c r="B10" s="93" t="s">
        <v>15</v>
      </c>
      <c r="C10" s="10" t="s">
        <v>16</v>
      </c>
      <c r="D10" s="11"/>
      <c r="E10" s="12"/>
      <c r="F10" s="13">
        <v>80</v>
      </c>
      <c r="G10" s="14">
        <v>0</v>
      </c>
      <c r="H10" s="15">
        <f aca="true" t="shared" si="0" ref="H10:H16">F10*G10</f>
        <v>0</v>
      </c>
      <c r="I10" s="16">
        <v>0</v>
      </c>
      <c r="J10" s="17">
        <f aca="true" t="shared" si="1" ref="J10:J16">H10*I10+H10</f>
        <v>0</v>
      </c>
      <c r="K10" s="18">
        <v>5</v>
      </c>
    </row>
    <row r="11" spans="1:11" ht="15">
      <c r="A11" s="92"/>
      <c r="B11" s="93"/>
      <c r="C11" s="10" t="s">
        <v>17</v>
      </c>
      <c r="D11" s="19"/>
      <c r="E11" s="20"/>
      <c r="F11" s="13">
        <v>140</v>
      </c>
      <c r="G11" s="14">
        <v>0</v>
      </c>
      <c r="H11" s="15">
        <f t="shared" si="0"/>
        <v>0</v>
      </c>
      <c r="I11" s="16">
        <v>0</v>
      </c>
      <c r="J11" s="17">
        <f t="shared" si="1"/>
        <v>0</v>
      </c>
      <c r="K11" s="18">
        <v>5</v>
      </c>
    </row>
    <row r="12" spans="1:11" ht="15">
      <c r="A12" s="92"/>
      <c r="B12" s="94" t="s">
        <v>18</v>
      </c>
      <c r="C12" s="10" t="s">
        <v>19</v>
      </c>
      <c r="D12" s="19"/>
      <c r="E12" s="20"/>
      <c r="F12" s="13">
        <v>80</v>
      </c>
      <c r="G12" s="14">
        <v>0</v>
      </c>
      <c r="H12" s="15">
        <f t="shared" si="0"/>
        <v>0</v>
      </c>
      <c r="I12" s="16">
        <v>0</v>
      </c>
      <c r="J12" s="21">
        <f t="shared" si="1"/>
        <v>0</v>
      </c>
      <c r="K12" s="18">
        <v>3</v>
      </c>
    </row>
    <row r="13" spans="1:11" ht="15">
      <c r="A13" s="92"/>
      <c r="B13" s="94"/>
      <c r="C13" s="10" t="s">
        <v>20</v>
      </c>
      <c r="D13" s="11"/>
      <c r="E13" s="12"/>
      <c r="F13" s="13">
        <v>80</v>
      </c>
      <c r="G13" s="14">
        <v>0</v>
      </c>
      <c r="H13" s="15">
        <f t="shared" si="0"/>
        <v>0</v>
      </c>
      <c r="I13" s="16">
        <v>0</v>
      </c>
      <c r="J13" s="21">
        <f t="shared" si="1"/>
        <v>0</v>
      </c>
      <c r="K13" s="18">
        <v>3</v>
      </c>
    </row>
    <row r="14" spans="1:11" ht="15">
      <c r="A14" s="92"/>
      <c r="B14" s="95" t="s">
        <v>21</v>
      </c>
      <c r="C14" s="10" t="s">
        <v>22</v>
      </c>
      <c r="D14" s="11"/>
      <c r="E14" s="12"/>
      <c r="F14" s="13">
        <v>40</v>
      </c>
      <c r="G14" s="14">
        <v>0</v>
      </c>
      <c r="H14" s="15">
        <f t="shared" si="0"/>
        <v>0</v>
      </c>
      <c r="I14" s="16">
        <v>0</v>
      </c>
      <c r="J14" s="21">
        <f t="shared" si="1"/>
        <v>0</v>
      </c>
      <c r="K14" s="18">
        <v>5</v>
      </c>
    </row>
    <row r="15" spans="1:11" ht="15">
      <c r="A15" s="92"/>
      <c r="B15" s="95"/>
      <c r="C15" s="10" t="s">
        <v>23</v>
      </c>
      <c r="D15" s="11"/>
      <c r="E15" s="12"/>
      <c r="F15" s="13">
        <v>520</v>
      </c>
      <c r="G15" s="14">
        <v>0</v>
      </c>
      <c r="H15" s="15">
        <f t="shared" si="0"/>
        <v>0</v>
      </c>
      <c r="I15" s="16">
        <v>0</v>
      </c>
      <c r="J15" s="21">
        <f t="shared" si="1"/>
        <v>0</v>
      </c>
      <c r="K15" s="18">
        <v>10</v>
      </c>
    </row>
    <row r="16" spans="1:11" ht="15" customHeight="1">
      <c r="A16" s="92"/>
      <c r="B16" s="93" t="s">
        <v>24</v>
      </c>
      <c r="C16" s="93"/>
      <c r="D16" s="12"/>
      <c r="E16" s="12"/>
      <c r="F16" s="13">
        <v>800</v>
      </c>
      <c r="G16" s="14">
        <v>0</v>
      </c>
      <c r="H16" s="15">
        <f t="shared" si="0"/>
        <v>0</v>
      </c>
      <c r="I16" s="16">
        <v>0</v>
      </c>
      <c r="J16" s="21">
        <f t="shared" si="1"/>
        <v>0</v>
      </c>
      <c r="K16" s="18">
        <v>20</v>
      </c>
    </row>
    <row r="17" spans="2:10" ht="15">
      <c r="B17" s="22"/>
      <c r="C17" s="23"/>
      <c r="D17" s="24"/>
      <c r="E17" s="24"/>
      <c r="F17" s="25"/>
      <c r="G17" s="26"/>
      <c r="H17" s="27"/>
      <c r="I17" s="28"/>
      <c r="J17" s="29"/>
    </row>
    <row r="18" spans="3:10" ht="15">
      <c r="C18" s="24"/>
      <c r="D18" s="24"/>
      <c r="E18" s="24"/>
      <c r="F18" s="30"/>
      <c r="G18" s="31"/>
      <c r="H18" s="30"/>
      <c r="I18" s="28"/>
      <c r="J18" s="31"/>
    </row>
    <row r="19" spans="3:10" ht="18.75" customHeight="1">
      <c r="C19" s="24"/>
      <c r="D19" s="24"/>
      <c r="E19" s="24"/>
      <c r="F19" s="88" t="s">
        <v>25</v>
      </c>
      <c r="G19" s="88"/>
      <c r="H19" s="33">
        <f>SUM(H10:H18)</f>
        <v>0</v>
      </c>
      <c r="I19" s="34"/>
      <c r="J19" s="35">
        <f>SUM(J10:J18)</f>
        <v>0</v>
      </c>
    </row>
    <row r="20" spans="3:10" ht="16.5" customHeight="1">
      <c r="C20" s="24"/>
      <c r="D20" s="24"/>
      <c r="E20" s="24"/>
      <c r="F20" s="30"/>
      <c r="G20" s="31"/>
      <c r="H20" s="30"/>
      <c r="I20" s="28"/>
      <c r="J20" s="29"/>
    </row>
    <row r="21" spans="1:12" ht="19.5" customHeight="1">
      <c r="A21" s="36"/>
      <c r="B21" s="37"/>
      <c r="C21" s="37"/>
      <c r="D21" s="37"/>
      <c r="E21" s="38"/>
      <c r="F21" s="38"/>
      <c r="G21" s="38"/>
      <c r="H21" s="38"/>
      <c r="I21" s="38"/>
      <c r="J21" s="38"/>
      <c r="K21" s="38"/>
      <c r="L21" s="38"/>
    </row>
    <row r="22" spans="1:12" ht="21">
      <c r="A22" s="36"/>
      <c r="B22" s="89" t="s">
        <v>26</v>
      </c>
      <c r="C22" s="89"/>
      <c r="D22" s="89"/>
      <c r="E22" s="89"/>
      <c r="F22" s="89"/>
      <c r="G22" s="89"/>
      <c r="H22" s="89"/>
      <c r="I22" s="89"/>
      <c r="J22" s="89"/>
      <c r="K22" s="39"/>
      <c r="L22" s="39"/>
    </row>
    <row r="23" spans="1:8" ht="15.75">
      <c r="A23" s="40"/>
      <c r="B23" s="2"/>
      <c r="C23" s="23"/>
      <c r="D23" s="2"/>
      <c r="E23" s="3"/>
      <c r="F23" s="3"/>
      <c r="G23" s="3"/>
      <c r="H23" s="3"/>
    </row>
    <row r="24" spans="1:13" ht="47.25">
      <c r="A24" s="41" t="s">
        <v>3</v>
      </c>
      <c r="B24" s="5" t="s">
        <v>4</v>
      </c>
      <c r="C24" s="6" t="s">
        <v>5</v>
      </c>
      <c r="D24" s="6" t="s">
        <v>6</v>
      </c>
      <c r="E24" s="6" t="s">
        <v>7</v>
      </c>
      <c r="F24" s="7" t="s">
        <v>8</v>
      </c>
      <c r="G24" s="42" t="s">
        <v>9</v>
      </c>
      <c r="H24" s="7" t="s">
        <v>10</v>
      </c>
      <c r="I24" s="7" t="s">
        <v>11</v>
      </c>
      <c r="J24" s="7" t="s">
        <v>12</v>
      </c>
      <c r="K24" s="7" t="s">
        <v>13</v>
      </c>
      <c r="L24" s="43"/>
      <c r="M24" s="31"/>
    </row>
    <row r="25" spans="1:13" ht="30" customHeight="1">
      <c r="A25" s="92" t="s">
        <v>27</v>
      </c>
      <c r="B25" s="44" t="s">
        <v>15</v>
      </c>
      <c r="C25" s="45" t="s">
        <v>17</v>
      </c>
      <c r="D25" s="11"/>
      <c r="E25" s="12"/>
      <c r="F25" s="13">
        <v>40</v>
      </c>
      <c r="G25" s="14">
        <v>0</v>
      </c>
      <c r="H25" s="15">
        <f>F25*G25</f>
        <v>0</v>
      </c>
      <c r="I25" s="16">
        <v>0</v>
      </c>
      <c r="J25" s="21">
        <f>H25*I25+H25</f>
        <v>0</v>
      </c>
      <c r="K25" s="18">
        <v>2</v>
      </c>
      <c r="L25" s="29"/>
      <c r="M25" s="31"/>
    </row>
    <row r="26" spans="1:13" ht="30" customHeight="1">
      <c r="A26" s="92"/>
      <c r="B26" s="46" t="s">
        <v>18</v>
      </c>
      <c r="C26" s="45" t="s">
        <v>20</v>
      </c>
      <c r="D26" s="19"/>
      <c r="E26" s="20"/>
      <c r="F26" s="13">
        <v>20</v>
      </c>
      <c r="G26" s="14">
        <v>0</v>
      </c>
      <c r="H26" s="15">
        <f>F26*G26</f>
        <v>0</v>
      </c>
      <c r="I26" s="16">
        <v>0</v>
      </c>
      <c r="J26" s="14">
        <f>H26*I26+H26</f>
        <v>0</v>
      </c>
      <c r="K26" s="18">
        <v>2</v>
      </c>
      <c r="L26" s="29"/>
      <c r="M26" s="31"/>
    </row>
    <row r="27" spans="1:13" ht="30" customHeight="1">
      <c r="A27" s="92"/>
      <c r="B27" s="47" t="s">
        <v>21</v>
      </c>
      <c r="C27" s="45" t="s">
        <v>23</v>
      </c>
      <c r="D27" s="11"/>
      <c r="E27" s="12"/>
      <c r="F27" s="13">
        <v>20</v>
      </c>
      <c r="G27" s="14">
        <v>0</v>
      </c>
      <c r="H27" s="15">
        <f>F27*G27</f>
        <v>0</v>
      </c>
      <c r="I27" s="16">
        <v>0</v>
      </c>
      <c r="J27" s="14">
        <f>H27*I27+H27</f>
        <v>0</v>
      </c>
      <c r="K27" s="18">
        <v>2</v>
      </c>
      <c r="L27" s="29"/>
      <c r="M27" s="31"/>
    </row>
    <row r="28" spans="1:13" ht="15">
      <c r="A28" s="36"/>
      <c r="B28" s="22"/>
      <c r="C28" s="22"/>
      <c r="D28" s="22"/>
      <c r="E28" s="23"/>
      <c r="F28" s="24"/>
      <c r="G28" s="24"/>
      <c r="H28" s="25"/>
      <c r="I28" s="28"/>
      <c r="J28" s="27"/>
      <c r="K28" s="28"/>
      <c r="L28" s="29"/>
      <c r="M28" s="31"/>
    </row>
    <row r="29" spans="1:12" ht="15">
      <c r="A29" s="36"/>
      <c r="E29" s="24"/>
      <c r="F29" s="24"/>
      <c r="G29" s="24"/>
      <c r="H29" s="30"/>
      <c r="I29" s="31"/>
      <c r="J29" s="30"/>
      <c r="K29" s="28"/>
      <c r="L29" s="31"/>
    </row>
    <row r="30" spans="5:13" ht="15">
      <c r="E30" s="24"/>
      <c r="F30" s="32" t="s">
        <v>25</v>
      </c>
      <c r="G30" s="32"/>
      <c r="H30" s="33">
        <f>SUM(H25:H29)</f>
        <v>0</v>
      </c>
      <c r="I30" s="34"/>
      <c r="J30" s="35">
        <f>SUM(J25:J29)</f>
        <v>0</v>
      </c>
      <c r="K30" s="48"/>
      <c r="L30" s="29"/>
      <c r="M30" s="23"/>
    </row>
    <row r="31" spans="3:13" ht="15">
      <c r="C31" s="24"/>
      <c r="D31" s="24"/>
      <c r="E31" s="24"/>
      <c r="F31" s="30"/>
      <c r="G31" s="31"/>
      <c r="H31" s="30"/>
      <c r="I31" s="28"/>
      <c r="J31" s="31"/>
      <c r="K31" s="23"/>
      <c r="L31" s="23"/>
      <c r="M31" s="23"/>
    </row>
    <row r="32" spans="3:10" ht="15">
      <c r="C32" s="24"/>
      <c r="D32" s="24"/>
      <c r="E32" s="24"/>
      <c r="F32" s="30"/>
      <c r="G32" s="31"/>
      <c r="H32" s="30"/>
      <c r="I32" s="28"/>
      <c r="J32" s="31"/>
    </row>
    <row r="33" spans="2:10" ht="21">
      <c r="B33" s="89" t="s">
        <v>28</v>
      </c>
      <c r="C33" s="89"/>
      <c r="D33" s="89"/>
      <c r="E33" s="89"/>
      <c r="F33" s="89"/>
      <c r="G33" s="89"/>
      <c r="H33" s="89"/>
      <c r="I33" s="89"/>
      <c r="J33" s="89"/>
    </row>
    <row r="34" spans="1:11" ht="15">
      <c r="A34" s="2"/>
      <c r="B34" s="2"/>
      <c r="C34" s="3"/>
      <c r="D34" s="3"/>
      <c r="E34" s="3"/>
      <c r="F34" s="3"/>
      <c r="K34" s="2"/>
    </row>
    <row r="35" spans="1:11" ht="47.25">
      <c r="A35" s="4" t="s">
        <v>3</v>
      </c>
      <c r="B35" s="5" t="s">
        <v>4</v>
      </c>
      <c r="C35" s="6" t="s">
        <v>5</v>
      </c>
      <c r="D35" s="6" t="s">
        <v>6</v>
      </c>
      <c r="E35" s="6" t="s">
        <v>7</v>
      </c>
      <c r="F35" s="7" t="s">
        <v>8</v>
      </c>
      <c r="G35" s="42" t="s">
        <v>9</v>
      </c>
      <c r="H35" s="7" t="s">
        <v>10</v>
      </c>
      <c r="I35" s="7" t="s">
        <v>11</v>
      </c>
      <c r="J35" s="49" t="s">
        <v>12</v>
      </c>
      <c r="K35" s="7" t="s">
        <v>13</v>
      </c>
    </row>
    <row r="36" spans="1:11" ht="15" customHeight="1">
      <c r="A36" s="92" t="s">
        <v>29</v>
      </c>
      <c r="B36" s="93" t="s">
        <v>15</v>
      </c>
      <c r="C36" s="10" t="s">
        <v>16</v>
      </c>
      <c r="D36" s="11"/>
      <c r="E36" s="12"/>
      <c r="F36" s="50">
        <v>20</v>
      </c>
      <c r="G36" s="14">
        <v>0</v>
      </c>
      <c r="H36" s="15">
        <f aca="true" t="shared" si="2" ref="H36:H41">F36*G36</f>
        <v>0</v>
      </c>
      <c r="I36" s="16">
        <v>0</v>
      </c>
      <c r="J36" s="21">
        <f aca="true" t="shared" si="3" ref="J36:J41">H36*I36+H36</f>
        <v>0</v>
      </c>
      <c r="K36" s="51">
        <v>2</v>
      </c>
    </row>
    <row r="37" spans="1:14" ht="15">
      <c r="A37" s="92"/>
      <c r="B37" s="93"/>
      <c r="C37" s="10" t="s">
        <v>17</v>
      </c>
      <c r="D37" s="19"/>
      <c r="E37" s="20"/>
      <c r="F37" s="52">
        <v>20</v>
      </c>
      <c r="G37" s="14">
        <v>0</v>
      </c>
      <c r="H37" s="15">
        <f t="shared" si="2"/>
        <v>0</v>
      </c>
      <c r="I37" s="16">
        <v>0</v>
      </c>
      <c r="J37" s="21">
        <f t="shared" si="3"/>
        <v>0</v>
      </c>
      <c r="K37" s="51">
        <v>2</v>
      </c>
      <c r="N37" s="53"/>
    </row>
    <row r="38" spans="1:11" ht="15">
      <c r="A38" s="92"/>
      <c r="B38" s="94" t="s">
        <v>18</v>
      </c>
      <c r="C38" s="10" t="s">
        <v>19</v>
      </c>
      <c r="D38" s="19"/>
      <c r="E38" s="20"/>
      <c r="F38" s="13">
        <v>10</v>
      </c>
      <c r="G38" s="14">
        <v>0</v>
      </c>
      <c r="H38" s="15">
        <f t="shared" si="2"/>
        <v>0</v>
      </c>
      <c r="I38" s="16">
        <v>0</v>
      </c>
      <c r="J38" s="21">
        <f t="shared" si="3"/>
        <v>0</v>
      </c>
      <c r="K38" s="51">
        <v>2</v>
      </c>
    </row>
    <row r="39" spans="1:11" ht="15">
      <c r="A39" s="92"/>
      <c r="B39" s="94"/>
      <c r="C39" s="10" t="s">
        <v>20</v>
      </c>
      <c r="D39" s="11"/>
      <c r="E39" s="12"/>
      <c r="F39" s="13">
        <v>10</v>
      </c>
      <c r="G39" s="14">
        <v>0</v>
      </c>
      <c r="H39" s="15">
        <f t="shared" si="2"/>
        <v>0</v>
      </c>
      <c r="I39" s="16">
        <v>0</v>
      </c>
      <c r="J39" s="21">
        <f t="shared" si="3"/>
        <v>0</v>
      </c>
      <c r="K39" s="51">
        <v>2</v>
      </c>
    </row>
    <row r="40" spans="1:11" ht="15">
      <c r="A40" s="92"/>
      <c r="B40" s="95" t="s">
        <v>21</v>
      </c>
      <c r="C40" s="10" t="s">
        <v>22</v>
      </c>
      <c r="D40" s="11"/>
      <c r="E40" s="12"/>
      <c r="F40" s="13">
        <v>20</v>
      </c>
      <c r="G40" s="14">
        <v>0</v>
      </c>
      <c r="H40" s="15">
        <f t="shared" si="2"/>
        <v>0</v>
      </c>
      <c r="I40" s="16">
        <v>0</v>
      </c>
      <c r="J40" s="21">
        <f t="shared" si="3"/>
        <v>0</v>
      </c>
      <c r="K40" s="51">
        <v>2</v>
      </c>
    </row>
    <row r="41" spans="1:11" ht="15">
      <c r="A41" s="92"/>
      <c r="B41" s="95"/>
      <c r="C41" s="10" t="s">
        <v>23</v>
      </c>
      <c r="D41" s="11"/>
      <c r="E41" s="12"/>
      <c r="F41" s="13">
        <v>20</v>
      </c>
      <c r="G41" s="14">
        <v>0</v>
      </c>
      <c r="H41" s="15">
        <f t="shared" si="2"/>
        <v>0</v>
      </c>
      <c r="I41" s="16">
        <v>0</v>
      </c>
      <c r="J41" s="21">
        <f t="shared" si="3"/>
        <v>0</v>
      </c>
      <c r="K41" s="51">
        <v>2</v>
      </c>
    </row>
    <row r="42" spans="2:10" ht="15">
      <c r="B42" s="22"/>
      <c r="C42" s="23"/>
      <c r="D42" s="24"/>
      <c r="E42" s="24"/>
      <c r="F42" s="25"/>
      <c r="G42" s="26"/>
      <c r="H42" s="27"/>
      <c r="I42" s="28"/>
      <c r="J42" s="29"/>
    </row>
    <row r="43" spans="3:10" ht="15">
      <c r="C43" s="24"/>
      <c r="D43" s="24"/>
      <c r="E43" s="24"/>
      <c r="F43" s="30"/>
      <c r="G43" s="31"/>
      <c r="H43" s="30"/>
      <c r="I43" s="28"/>
      <c r="J43" s="31"/>
    </row>
    <row r="44" spans="3:10" ht="18.75" customHeight="1">
      <c r="C44" s="24"/>
      <c r="D44" s="24"/>
      <c r="E44" s="24"/>
      <c r="F44" s="88" t="s">
        <v>25</v>
      </c>
      <c r="G44" s="88"/>
      <c r="H44" s="33">
        <f>SUM(H36:H43)</f>
        <v>0</v>
      </c>
      <c r="I44" s="34"/>
      <c r="J44" s="35">
        <f>SUM(J36:J43)</f>
        <v>0</v>
      </c>
    </row>
    <row r="45" ht="16.5" customHeight="1"/>
    <row r="47" spans="2:10" ht="21">
      <c r="B47" s="89" t="s">
        <v>30</v>
      </c>
      <c r="C47" s="89"/>
      <c r="D47" s="89"/>
      <c r="E47" s="89"/>
      <c r="F47" s="89"/>
      <c r="G47" s="89"/>
      <c r="H47" s="89"/>
      <c r="I47" s="89"/>
      <c r="J47" s="89"/>
    </row>
    <row r="48" spans="1:6" ht="15">
      <c r="A48" s="2"/>
      <c r="B48" s="2"/>
      <c r="C48" s="3"/>
      <c r="D48" s="3"/>
      <c r="E48" s="3"/>
      <c r="F48" s="3"/>
    </row>
    <row r="49" spans="1:11" ht="63" customHeight="1">
      <c r="A49" s="4" t="s">
        <v>3</v>
      </c>
      <c r="B49" s="90" t="s">
        <v>6</v>
      </c>
      <c r="C49" s="90"/>
      <c r="D49" s="90"/>
      <c r="E49" s="6" t="s">
        <v>7</v>
      </c>
      <c r="F49" s="7" t="s">
        <v>8</v>
      </c>
      <c r="G49" s="42" t="s">
        <v>9</v>
      </c>
      <c r="H49" s="7" t="s">
        <v>10</v>
      </c>
      <c r="I49" s="7" t="s">
        <v>11</v>
      </c>
      <c r="J49" s="49" t="s">
        <v>12</v>
      </c>
      <c r="K49" s="7" t="s">
        <v>13</v>
      </c>
    </row>
    <row r="50" spans="1:11" ht="50.25" customHeight="1">
      <c r="A50" s="9" t="s">
        <v>31</v>
      </c>
      <c r="B50" s="91"/>
      <c r="C50" s="91"/>
      <c r="D50" s="91"/>
      <c r="E50" s="12"/>
      <c r="F50" s="13">
        <v>40</v>
      </c>
      <c r="G50" s="54">
        <v>0</v>
      </c>
      <c r="H50" s="55">
        <f>F50*G50</f>
        <v>0</v>
      </c>
      <c r="I50" s="56">
        <v>0</v>
      </c>
      <c r="J50" s="57">
        <f>H50*I50+H50</f>
        <v>0</v>
      </c>
      <c r="K50" s="51">
        <v>1</v>
      </c>
    </row>
    <row r="51" spans="1:10" ht="14.25" customHeight="1">
      <c r="A51" s="58"/>
      <c r="B51" s="59"/>
      <c r="C51" s="60"/>
      <c r="D51" s="61"/>
      <c r="E51" s="62"/>
      <c r="F51" s="63"/>
      <c r="G51" s="29"/>
      <c r="H51" s="27"/>
      <c r="I51" s="28"/>
      <c r="J51" s="29"/>
    </row>
    <row r="52" spans="3:10" ht="15">
      <c r="C52" s="24"/>
      <c r="D52" s="24"/>
      <c r="E52" s="24"/>
      <c r="F52" s="30"/>
      <c r="G52" s="31"/>
      <c r="H52" s="30"/>
      <c r="I52" s="28"/>
      <c r="J52" s="31"/>
    </row>
    <row r="53" spans="3:10" ht="15">
      <c r="C53" s="24"/>
      <c r="D53" s="24"/>
      <c r="E53" s="24"/>
      <c r="F53" s="88" t="s">
        <v>25</v>
      </c>
      <c r="G53" s="88"/>
      <c r="H53" s="33">
        <f>SUM(H50:H52)</f>
        <v>0</v>
      </c>
      <c r="I53" s="34"/>
      <c r="J53" s="35">
        <f>SUM(J50:J52)</f>
        <v>0</v>
      </c>
    </row>
    <row r="55" spans="3:10" ht="15">
      <c r="C55" s="24"/>
      <c r="D55" s="24"/>
      <c r="E55" s="24"/>
      <c r="F55" s="30"/>
      <c r="G55" s="31"/>
      <c r="H55" s="30"/>
      <c r="I55" s="28"/>
      <c r="J55" s="31"/>
    </row>
    <row r="56" spans="2:10" ht="21">
      <c r="B56" s="89" t="s">
        <v>32</v>
      </c>
      <c r="C56" s="89"/>
      <c r="D56" s="89"/>
      <c r="E56" s="89"/>
      <c r="F56" s="89"/>
      <c r="G56" s="89"/>
      <c r="H56" s="89"/>
      <c r="I56" s="89"/>
      <c r="J56" s="89"/>
    </row>
    <row r="57" spans="1:11" ht="15">
      <c r="A57" s="2"/>
      <c r="B57" s="2"/>
      <c r="C57" s="3"/>
      <c r="D57" s="3"/>
      <c r="E57" s="3"/>
      <c r="F57" s="3"/>
      <c r="K57" s="2"/>
    </row>
    <row r="58" spans="1:11" ht="47.25">
      <c r="A58" s="4" t="s">
        <v>3</v>
      </c>
      <c r="B58" s="5" t="s">
        <v>4</v>
      </c>
      <c r="C58" s="6" t="s">
        <v>5</v>
      </c>
      <c r="D58" s="6" t="s">
        <v>6</v>
      </c>
      <c r="E58" s="6" t="s">
        <v>7</v>
      </c>
      <c r="F58" s="7" t="s">
        <v>8</v>
      </c>
      <c r="G58" s="42" t="s">
        <v>9</v>
      </c>
      <c r="H58" s="7" t="s">
        <v>10</v>
      </c>
      <c r="I58" s="7" t="s">
        <v>11</v>
      </c>
      <c r="J58" s="49" t="s">
        <v>12</v>
      </c>
      <c r="K58" s="7" t="s">
        <v>13</v>
      </c>
    </row>
    <row r="59" spans="1:11" ht="15" customHeight="1">
      <c r="A59" s="92" t="s">
        <v>33</v>
      </c>
      <c r="B59" s="93" t="s">
        <v>15</v>
      </c>
      <c r="C59" s="10" t="s">
        <v>16</v>
      </c>
      <c r="D59" s="11"/>
      <c r="E59" s="12"/>
      <c r="F59" s="50">
        <v>40</v>
      </c>
      <c r="G59" s="14">
        <v>0</v>
      </c>
      <c r="H59" s="15">
        <f aca="true" t="shared" si="4" ref="H59:H64">F59*G59</f>
        <v>0</v>
      </c>
      <c r="I59" s="16">
        <v>0</v>
      </c>
      <c r="J59" s="21">
        <f aca="true" t="shared" si="5" ref="J59:J64">H59*I59+H59</f>
        <v>0</v>
      </c>
      <c r="K59" s="51">
        <v>1</v>
      </c>
    </row>
    <row r="60" spans="1:11" ht="15">
      <c r="A60" s="92"/>
      <c r="B60" s="93"/>
      <c r="C60" s="10" t="s">
        <v>17</v>
      </c>
      <c r="D60" s="19"/>
      <c r="E60" s="20"/>
      <c r="F60" s="52">
        <v>40</v>
      </c>
      <c r="G60" s="14">
        <v>0</v>
      </c>
      <c r="H60" s="15">
        <f t="shared" si="4"/>
        <v>0</v>
      </c>
      <c r="I60" s="16">
        <v>0</v>
      </c>
      <c r="J60" s="21">
        <f t="shared" si="5"/>
        <v>0</v>
      </c>
      <c r="K60" s="51">
        <v>1</v>
      </c>
    </row>
    <row r="61" spans="1:11" ht="15">
      <c r="A61" s="92"/>
      <c r="B61" s="94" t="s">
        <v>18</v>
      </c>
      <c r="C61" s="10" t="s">
        <v>19</v>
      </c>
      <c r="D61" s="19"/>
      <c r="E61" s="20"/>
      <c r="F61" s="13">
        <v>20</v>
      </c>
      <c r="G61" s="14">
        <v>0</v>
      </c>
      <c r="H61" s="15">
        <f t="shared" si="4"/>
        <v>0</v>
      </c>
      <c r="I61" s="16">
        <v>0</v>
      </c>
      <c r="J61" s="21">
        <f t="shared" si="5"/>
        <v>0</v>
      </c>
      <c r="K61" s="51">
        <v>1</v>
      </c>
    </row>
    <row r="62" spans="1:11" ht="15">
      <c r="A62" s="92"/>
      <c r="B62" s="94"/>
      <c r="C62" s="10" t="s">
        <v>20</v>
      </c>
      <c r="D62" s="11"/>
      <c r="E62" s="12"/>
      <c r="F62" s="13">
        <v>20</v>
      </c>
      <c r="G62" s="14">
        <v>0</v>
      </c>
      <c r="H62" s="15">
        <f t="shared" si="4"/>
        <v>0</v>
      </c>
      <c r="I62" s="16">
        <v>0</v>
      </c>
      <c r="J62" s="21">
        <f t="shared" si="5"/>
        <v>0</v>
      </c>
      <c r="K62" s="51">
        <v>1</v>
      </c>
    </row>
    <row r="63" spans="1:11" ht="15">
      <c r="A63" s="92"/>
      <c r="B63" s="95" t="s">
        <v>21</v>
      </c>
      <c r="C63" s="10" t="s">
        <v>22</v>
      </c>
      <c r="D63" s="11"/>
      <c r="E63" s="12"/>
      <c r="F63" s="13">
        <v>40</v>
      </c>
      <c r="G63" s="14">
        <v>0</v>
      </c>
      <c r="H63" s="15">
        <f t="shared" si="4"/>
        <v>0</v>
      </c>
      <c r="I63" s="16">
        <v>0</v>
      </c>
      <c r="J63" s="21">
        <f t="shared" si="5"/>
        <v>0</v>
      </c>
      <c r="K63" s="51">
        <v>1</v>
      </c>
    </row>
    <row r="64" spans="1:11" ht="15">
      <c r="A64" s="92"/>
      <c r="B64" s="95"/>
      <c r="C64" s="10" t="s">
        <v>23</v>
      </c>
      <c r="D64" s="11"/>
      <c r="E64" s="12"/>
      <c r="F64" s="13">
        <v>40</v>
      </c>
      <c r="G64" s="14">
        <v>0</v>
      </c>
      <c r="H64" s="15">
        <f>F64*G64</f>
        <v>0</v>
      </c>
      <c r="I64" s="16">
        <v>0</v>
      </c>
      <c r="J64" s="21">
        <f>H64*I64+H64</f>
        <v>0</v>
      </c>
      <c r="K64" s="51">
        <v>1</v>
      </c>
    </row>
    <row r="65" spans="1:11" ht="15">
      <c r="A65" s="92"/>
      <c r="B65" s="96" t="s">
        <v>24</v>
      </c>
      <c r="C65" s="96"/>
      <c r="D65" s="11"/>
      <c r="E65" s="11"/>
      <c r="F65" s="13">
        <v>80</v>
      </c>
      <c r="G65" s="14">
        <v>0</v>
      </c>
      <c r="H65" s="15">
        <f>F65*G65</f>
        <v>0</v>
      </c>
      <c r="I65" s="16">
        <v>0</v>
      </c>
      <c r="J65" s="21">
        <f>H65*I65+H65</f>
        <v>0</v>
      </c>
      <c r="K65" s="64">
        <v>1</v>
      </c>
    </row>
    <row r="66" spans="3:10" ht="15">
      <c r="C66" s="24"/>
      <c r="D66" s="24"/>
      <c r="E66" s="24"/>
      <c r="F66" s="30"/>
      <c r="G66" s="31"/>
      <c r="H66" s="30"/>
      <c r="I66" s="28"/>
      <c r="J66" s="31"/>
    </row>
    <row r="67" spans="3:10" ht="15">
      <c r="C67" s="24"/>
      <c r="D67" s="24"/>
      <c r="E67" s="24"/>
      <c r="F67" s="88" t="s">
        <v>25</v>
      </c>
      <c r="G67" s="88"/>
      <c r="H67" s="33">
        <f>SUM(H59:H66)</f>
        <v>0</v>
      </c>
      <c r="I67" s="34"/>
      <c r="J67" s="35">
        <f>SUM(J59:J66)</f>
        <v>0</v>
      </c>
    </row>
    <row r="68" spans="3:10" ht="15">
      <c r="C68" s="24"/>
      <c r="D68" s="24"/>
      <c r="E68" s="24"/>
      <c r="F68" s="30"/>
      <c r="G68" s="31"/>
      <c r="H68" s="30"/>
      <c r="I68" s="28"/>
      <c r="J68" s="31"/>
    </row>
    <row r="69" spans="7:10" ht="15">
      <c r="G69" s="65"/>
      <c r="H69" s="65"/>
      <c r="I69" s="65"/>
      <c r="J69" s="66"/>
    </row>
    <row r="70" spans="2:10" ht="21">
      <c r="B70" s="89" t="s">
        <v>34</v>
      </c>
      <c r="C70" s="89"/>
      <c r="D70" s="89"/>
      <c r="E70" s="89"/>
      <c r="F70" s="89"/>
      <c r="G70" s="89"/>
      <c r="H70" s="89"/>
      <c r="I70" s="89"/>
      <c r="J70" s="89"/>
    </row>
    <row r="71" spans="1:6" ht="15">
      <c r="A71" s="2"/>
      <c r="B71" s="2"/>
      <c r="C71" s="3"/>
      <c r="D71" s="3"/>
      <c r="E71" s="3"/>
      <c r="F71" s="3"/>
    </row>
    <row r="72" spans="1:11" ht="47.25" customHeight="1">
      <c r="A72" s="4" t="s">
        <v>3</v>
      </c>
      <c r="B72" s="90" t="s">
        <v>6</v>
      </c>
      <c r="C72" s="90"/>
      <c r="D72" s="90"/>
      <c r="E72" s="6" t="s">
        <v>7</v>
      </c>
      <c r="F72" s="7" t="s">
        <v>8</v>
      </c>
      <c r="G72" s="42" t="s">
        <v>9</v>
      </c>
      <c r="H72" s="7" t="s">
        <v>10</v>
      </c>
      <c r="I72" s="7" t="s">
        <v>11</v>
      </c>
      <c r="J72" s="49" t="s">
        <v>12</v>
      </c>
      <c r="K72" s="7" t="s">
        <v>13</v>
      </c>
    </row>
    <row r="73" spans="1:11" ht="38.25">
      <c r="A73" s="9" t="s">
        <v>35</v>
      </c>
      <c r="B73" s="91"/>
      <c r="C73" s="91"/>
      <c r="D73" s="91"/>
      <c r="E73" s="12"/>
      <c r="F73" s="13">
        <v>60</v>
      </c>
      <c r="G73" s="54">
        <v>0</v>
      </c>
      <c r="H73" s="55">
        <f>F73*G73</f>
        <v>0</v>
      </c>
      <c r="I73" s="56">
        <v>0</v>
      </c>
      <c r="J73" s="57">
        <f>H73*I73+H73</f>
        <v>0</v>
      </c>
      <c r="K73" s="51">
        <v>0</v>
      </c>
    </row>
    <row r="74" spans="1:10" ht="15">
      <c r="A74" s="58"/>
      <c r="B74" s="59"/>
      <c r="C74" s="60"/>
      <c r="D74" s="61"/>
      <c r="E74" s="62"/>
      <c r="F74" s="63"/>
      <c r="G74" s="29"/>
      <c r="H74" s="27"/>
      <c r="I74" s="28"/>
      <c r="J74" s="29"/>
    </row>
    <row r="75" spans="3:10" ht="15">
      <c r="C75" s="24"/>
      <c r="D75" s="24"/>
      <c r="E75" s="24"/>
      <c r="F75" s="30"/>
      <c r="G75" s="31"/>
      <c r="H75" s="30"/>
      <c r="I75" s="28"/>
      <c r="J75" s="31"/>
    </row>
    <row r="76" spans="3:10" ht="15">
      <c r="C76" s="24"/>
      <c r="D76" s="24"/>
      <c r="E76" s="24"/>
      <c r="F76" s="88" t="s">
        <v>25</v>
      </c>
      <c r="G76" s="88"/>
      <c r="H76" s="33">
        <f>SUM(H73:H75)</f>
        <v>0</v>
      </c>
      <c r="I76" s="34"/>
      <c r="J76" s="35">
        <f>SUM(J73:J75)</f>
        <v>0</v>
      </c>
    </row>
  </sheetData>
  <mergeCells count="32">
    <mergeCell ref="B3:J3"/>
    <mergeCell ref="A5:J6"/>
    <mergeCell ref="B7:J7"/>
    <mergeCell ref="A10:A16"/>
    <mergeCell ref="B10:B11"/>
    <mergeCell ref="B12:B13"/>
    <mergeCell ref="B14:B15"/>
    <mergeCell ref="B16:C16"/>
    <mergeCell ref="F19:G19"/>
    <mergeCell ref="B22:J22"/>
    <mergeCell ref="A25:A27"/>
    <mergeCell ref="B33:J33"/>
    <mergeCell ref="A36:A41"/>
    <mergeCell ref="B36:B37"/>
    <mergeCell ref="B38:B39"/>
    <mergeCell ref="B40:B41"/>
    <mergeCell ref="F44:G44"/>
    <mergeCell ref="B47:J47"/>
    <mergeCell ref="B49:D49"/>
    <mergeCell ref="B50:D50"/>
    <mergeCell ref="F53:G53"/>
    <mergeCell ref="B56:J56"/>
    <mergeCell ref="A59:A65"/>
    <mergeCell ref="B59:B60"/>
    <mergeCell ref="B61:B62"/>
    <mergeCell ref="B63:B64"/>
    <mergeCell ref="B65:C65"/>
    <mergeCell ref="F67:G67"/>
    <mergeCell ref="B70:J70"/>
    <mergeCell ref="B72:D72"/>
    <mergeCell ref="B73:D73"/>
    <mergeCell ref="F76:G76"/>
  </mergeCells>
  <printOptions/>
  <pageMargins left="0.708333333333333" right="0.708333333333333" top="0.7875" bottom="0.7875" header="0.511805555555555" footer="0.51180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9"/>
  <sheetViews>
    <sheetView workbookViewId="0" topLeftCell="C1">
      <selection activeCell="C2" sqref="C2"/>
    </sheetView>
  </sheetViews>
  <sheetFormatPr defaultColWidth="8.7109375" defaultRowHeight="15"/>
  <cols>
    <col min="1" max="1" width="21.7109375" style="0" customWidth="1"/>
    <col min="2" max="3" width="23.421875" style="0" customWidth="1"/>
    <col min="4" max="4" width="17.140625" style="0" customWidth="1"/>
    <col min="5" max="5" width="24.421875" style="0" customWidth="1"/>
    <col min="6" max="6" width="12.00390625" style="0" customWidth="1"/>
    <col min="8" max="8" width="17.00390625" style="0" customWidth="1"/>
    <col min="9" max="9" width="13.421875" style="0" customWidth="1"/>
    <col min="10" max="10" width="12.421875" style="0" customWidth="1"/>
    <col min="12" max="12" width="12.421875" style="0" customWidth="1"/>
  </cols>
  <sheetData>
    <row r="2" spans="2:14" ht="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>
      <c r="A3" s="1"/>
      <c r="B3" s="67"/>
      <c r="C3" s="67"/>
      <c r="D3" s="67"/>
      <c r="E3" s="68"/>
      <c r="F3" s="68"/>
      <c r="G3" s="68"/>
      <c r="H3" s="68"/>
      <c r="I3" s="68"/>
      <c r="J3" s="68"/>
      <c r="K3" s="68"/>
      <c r="L3" s="68"/>
      <c r="M3" s="31"/>
      <c r="N3" s="31"/>
    </row>
    <row r="4" spans="2:14" ht="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5" customHeight="1">
      <c r="B5" s="69"/>
      <c r="C5" s="69"/>
      <c r="D5" s="69"/>
      <c r="E5" s="68"/>
      <c r="F5" s="68"/>
      <c r="G5" s="68"/>
      <c r="H5" s="68"/>
      <c r="I5" s="68"/>
      <c r="J5" s="68"/>
      <c r="K5" s="68"/>
      <c r="L5" s="68"/>
      <c r="M5" s="31"/>
      <c r="N5" s="31"/>
    </row>
    <row r="6" spans="2:14" ht="1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31"/>
      <c r="N6" s="31"/>
    </row>
    <row r="7" spans="2:14" ht="21">
      <c r="B7" s="70"/>
      <c r="C7" s="70"/>
      <c r="D7" s="70"/>
      <c r="E7" s="71"/>
      <c r="F7" s="71"/>
      <c r="G7" s="71"/>
      <c r="H7" s="71"/>
      <c r="I7" s="71"/>
      <c r="J7" s="71"/>
      <c r="K7" s="71"/>
      <c r="L7" s="71"/>
      <c r="M7" s="31"/>
      <c r="N7" s="31"/>
    </row>
    <row r="8" spans="1:14" ht="15">
      <c r="A8" s="2"/>
      <c r="B8" s="31"/>
      <c r="C8" s="31"/>
      <c r="D8" s="31"/>
      <c r="E8" s="72"/>
      <c r="F8" s="72"/>
      <c r="G8" s="72"/>
      <c r="H8" s="72"/>
      <c r="I8" s="31"/>
      <c r="J8" s="31"/>
      <c r="K8" s="31"/>
      <c r="L8" s="31"/>
      <c r="M8" s="31"/>
      <c r="N8" s="31"/>
    </row>
    <row r="9" spans="1:14" ht="15.75">
      <c r="A9" s="73" t="s">
        <v>3</v>
      </c>
      <c r="B9" s="74"/>
      <c r="C9" s="75"/>
      <c r="D9" s="74"/>
      <c r="E9" s="74"/>
      <c r="F9" s="74"/>
      <c r="G9" s="74"/>
      <c r="H9" s="43"/>
      <c r="I9" s="76"/>
      <c r="J9" s="43"/>
      <c r="K9" s="43"/>
      <c r="L9" s="43"/>
      <c r="M9" s="31"/>
      <c r="N9" s="31"/>
    </row>
    <row r="10" spans="1:14" ht="15" customHeight="1">
      <c r="A10" s="99" t="s">
        <v>27</v>
      </c>
      <c r="B10" s="77"/>
      <c r="C10" s="78"/>
      <c r="D10" s="79"/>
      <c r="E10" s="80"/>
      <c r="F10" s="81"/>
      <c r="G10" s="24"/>
      <c r="H10" s="63"/>
      <c r="I10" s="29"/>
      <c r="J10" s="27"/>
      <c r="K10" s="28"/>
      <c r="L10" s="29"/>
      <c r="M10" s="31"/>
      <c r="N10" s="31"/>
    </row>
    <row r="11" spans="1:14" ht="15">
      <c r="A11" s="99"/>
      <c r="B11" s="82"/>
      <c r="C11" s="78"/>
      <c r="D11" s="83"/>
      <c r="E11" s="80"/>
      <c r="F11" s="61"/>
      <c r="G11" s="62"/>
      <c r="H11" s="63"/>
      <c r="I11" s="29"/>
      <c r="J11" s="27"/>
      <c r="K11" s="28"/>
      <c r="L11" s="29"/>
      <c r="M11" s="31"/>
      <c r="N11" s="31"/>
    </row>
    <row r="12" spans="1:14" ht="15">
      <c r="A12" s="99"/>
      <c r="B12" s="82"/>
      <c r="C12" s="78"/>
      <c r="D12" s="83"/>
      <c r="E12" s="80"/>
      <c r="F12" s="81"/>
      <c r="G12" s="24"/>
      <c r="H12" s="63"/>
      <c r="I12" s="29"/>
      <c r="J12" s="27"/>
      <c r="K12" s="28"/>
      <c r="L12" s="29"/>
      <c r="M12" s="31"/>
      <c r="N12" s="31"/>
    </row>
    <row r="13" spans="2:14" ht="15">
      <c r="B13" s="84"/>
      <c r="C13" s="84"/>
      <c r="D13" s="84"/>
      <c r="E13" s="31"/>
      <c r="F13" s="24"/>
      <c r="G13" s="24"/>
      <c r="H13" s="63"/>
      <c r="I13" s="29"/>
      <c r="J13" s="27"/>
      <c r="K13" s="28"/>
      <c r="L13" s="29"/>
      <c r="M13" s="31"/>
      <c r="N13" s="31"/>
    </row>
    <row r="14" spans="2:14" ht="15">
      <c r="B14" s="31"/>
      <c r="C14" s="31"/>
      <c r="D14" s="31"/>
      <c r="E14" s="24"/>
      <c r="F14" s="24"/>
      <c r="G14" s="24"/>
      <c r="H14" s="30"/>
      <c r="I14" s="31"/>
      <c r="J14" s="30"/>
      <c r="K14" s="28"/>
      <c r="L14" s="31"/>
      <c r="M14" s="31"/>
      <c r="N14" s="31"/>
    </row>
    <row r="15" spans="2:14" ht="15">
      <c r="B15" s="31"/>
      <c r="C15" s="31"/>
      <c r="D15" s="31"/>
      <c r="E15" s="24"/>
      <c r="F15" s="24"/>
      <c r="G15" s="24"/>
      <c r="H15" s="85"/>
      <c r="I15" s="85"/>
      <c r="J15" s="48"/>
      <c r="K15" s="48"/>
      <c r="L15" s="29"/>
      <c r="M15" s="31"/>
      <c r="N15" s="31"/>
    </row>
    <row r="16" spans="2:14" ht="1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4" ht="1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2:14" ht="1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2:14" ht="1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</sheetData>
  <mergeCells count="1">
    <mergeCell ref="A10:A12"/>
  </mergeCells>
  <printOptions/>
  <pageMargins left="0.708333333333333" right="0.708333333333333" top="0.7875" bottom="0.7875" header="0.511805555555555" footer="0.511805555555555"/>
  <pageSetup horizontalDpi="300" verticalDpi="3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workbookViewId="0" topLeftCell="A1">
      <selection activeCell="A2" sqref="A2"/>
    </sheetView>
  </sheetViews>
  <sheetFormatPr defaultColWidth="8.7109375" defaultRowHeight="15"/>
  <cols>
    <col min="1" max="1" width="19.57421875" style="0" customWidth="1"/>
    <col min="2" max="2" width="15.140625" style="0" customWidth="1"/>
    <col min="3" max="3" width="24.421875" style="0" customWidth="1"/>
    <col min="4" max="4" width="13.7109375" style="0" customWidth="1"/>
    <col min="6" max="6" width="16.00390625" style="0" customWidth="1"/>
    <col min="7" max="7" width="12.7109375" style="0" customWidth="1"/>
  </cols>
  <sheetData>
    <row r="1" spans="1:11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/>
      <c r="B3" s="67"/>
      <c r="C3" s="68"/>
      <c r="D3" s="68"/>
      <c r="E3" s="68"/>
      <c r="F3" s="68"/>
      <c r="G3" s="68"/>
      <c r="H3" s="68"/>
      <c r="I3" s="68"/>
      <c r="J3" s="68"/>
      <c r="K3" s="31"/>
    </row>
    <row r="4" spans="1:11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 customHeight="1">
      <c r="A5" s="31"/>
      <c r="B5" s="69"/>
      <c r="C5" s="68"/>
      <c r="D5" s="68"/>
      <c r="E5" s="68"/>
      <c r="F5" s="68"/>
      <c r="G5" s="68"/>
      <c r="H5" s="68"/>
      <c r="I5" s="68"/>
      <c r="J5" s="68"/>
      <c r="K5" s="31"/>
    </row>
    <row r="6" spans="1:11" ht="15">
      <c r="A6" s="31"/>
      <c r="B6" s="68"/>
      <c r="C6" s="68"/>
      <c r="D6" s="68"/>
      <c r="E6" s="68"/>
      <c r="F6" s="68"/>
      <c r="G6" s="68"/>
      <c r="H6" s="68"/>
      <c r="I6" s="68"/>
      <c r="J6" s="68"/>
      <c r="K6" s="31"/>
    </row>
    <row r="7" spans="1:11" ht="21">
      <c r="A7" s="31"/>
      <c r="B7" s="70"/>
      <c r="C7" s="71"/>
      <c r="D7" s="71"/>
      <c r="E7" s="71"/>
      <c r="F7" s="71"/>
      <c r="G7" s="71"/>
      <c r="H7" s="71"/>
      <c r="I7" s="71"/>
      <c r="J7" s="71"/>
      <c r="K7" s="31"/>
    </row>
    <row r="8" spans="1:11" ht="15">
      <c r="A8" s="31"/>
      <c r="B8" s="31"/>
      <c r="C8" s="72"/>
      <c r="D8" s="72"/>
      <c r="E8" s="72"/>
      <c r="F8" s="72"/>
      <c r="G8" s="31"/>
      <c r="H8" s="31"/>
      <c r="I8" s="31"/>
      <c r="J8" s="31"/>
      <c r="K8" s="31"/>
    </row>
    <row r="9" spans="1:11" ht="15.75">
      <c r="A9" s="75"/>
      <c r="B9" s="74"/>
      <c r="C9" s="74"/>
      <c r="D9" s="74"/>
      <c r="E9" s="74"/>
      <c r="F9" s="43"/>
      <c r="G9" s="76"/>
      <c r="H9" s="43"/>
      <c r="I9" s="43"/>
      <c r="J9" s="43"/>
      <c r="K9" s="31"/>
    </row>
    <row r="10" spans="1:11" ht="15">
      <c r="A10" s="78"/>
      <c r="B10" s="77"/>
      <c r="C10" s="80"/>
      <c r="D10" s="81"/>
      <c r="E10" s="24"/>
      <c r="F10" s="86"/>
      <c r="G10" s="29"/>
      <c r="H10" s="27"/>
      <c r="I10" s="28"/>
      <c r="J10" s="29"/>
      <c r="K10" s="31"/>
    </row>
    <row r="11" spans="1:11" ht="15">
      <c r="A11" s="68"/>
      <c r="B11" s="77"/>
      <c r="C11" s="80"/>
      <c r="D11" s="61"/>
      <c r="E11" s="62"/>
      <c r="F11" s="87"/>
      <c r="G11" s="29"/>
      <c r="H11" s="27"/>
      <c r="I11" s="28"/>
      <c r="J11" s="29"/>
      <c r="K11" s="31"/>
    </row>
    <row r="12" spans="1:11" ht="15">
      <c r="A12" s="68"/>
      <c r="B12" s="82"/>
      <c r="C12" s="80"/>
      <c r="D12" s="61"/>
      <c r="E12" s="62"/>
      <c r="F12" s="63"/>
      <c r="G12" s="29"/>
      <c r="H12" s="27"/>
      <c r="I12" s="28"/>
      <c r="J12" s="29"/>
      <c r="K12" s="31"/>
    </row>
    <row r="13" spans="1:11" ht="15">
      <c r="A13" s="68"/>
      <c r="B13" s="82"/>
      <c r="C13" s="80"/>
      <c r="D13" s="81"/>
      <c r="E13" s="24"/>
      <c r="F13" s="63"/>
      <c r="G13" s="29"/>
      <c r="H13" s="27"/>
      <c r="I13" s="28"/>
      <c r="J13" s="29"/>
      <c r="K13" s="31"/>
    </row>
    <row r="14" spans="1:11" ht="15">
      <c r="A14" s="68"/>
      <c r="B14" s="82"/>
      <c r="C14" s="80"/>
      <c r="D14" s="81"/>
      <c r="E14" s="24"/>
      <c r="F14" s="63"/>
      <c r="G14" s="29"/>
      <c r="H14" s="27"/>
      <c r="I14" s="28"/>
      <c r="J14" s="29"/>
      <c r="K14" s="31"/>
    </row>
    <row r="15" spans="1:11" ht="15">
      <c r="A15" s="68"/>
      <c r="B15" s="82"/>
      <c r="C15" s="80"/>
      <c r="D15" s="81"/>
      <c r="E15" s="24"/>
      <c r="F15" s="63"/>
      <c r="G15" s="29"/>
      <c r="H15" s="27"/>
      <c r="I15" s="28"/>
      <c r="J15" s="29"/>
      <c r="K15" s="31"/>
    </row>
    <row r="16" spans="1:11" ht="15">
      <c r="A16" s="31"/>
      <c r="B16" s="84"/>
      <c r="C16" s="31"/>
      <c r="D16" s="24"/>
      <c r="E16" s="24"/>
      <c r="F16" s="63"/>
      <c r="G16" s="29"/>
      <c r="H16" s="27"/>
      <c r="I16" s="28"/>
      <c r="J16" s="29"/>
      <c r="K16" s="31"/>
    </row>
    <row r="17" spans="1:11" ht="15">
      <c r="A17" s="31"/>
      <c r="B17" s="84"/>
      <c r="C17" s="31"/>
      <c r="D17" s="24"/>
      <c r="E17" s="24"/>
      <c r="F17" s="63"/>
      <c r="G17" s="29"/>
      <c r="H17" s="27"/>
      <c r="I17" s="28"/>
      <c r="J17" s="29"/>
      <c r="K17" s="31"/>
    </row>
    <row r="18" spans="1:11" ht="15">
      <c r="A18" s="31"/>
      <c r="B18" s="31"/>
      <c r="C18" s="24"/>
      <c r="D18" s="24"/>
      <c r="E18" s="24"/>
      <c r="F18" s="30"/>
      <c r="G18" s="31"/>
      <c r="H18" s="30"/>
      <c r="I18" s="28"/>
      <c r="J18" s="31"/>
      <c r="K18" s="31"/>
    </row>
    <row r="19" spans="1:11" ht="15">
      <c r="A19" s="31"/>
      <c r="B19" s="31"/>
      <c r="C19" s="24"/>
      <c r="D19" s="24"/>
      <c r="E19" s="24"/>
      <c r="F19" s="100"/>
      <c r="G19" s="100"/>
      <c r="H19" s="48"/>
      <c r="I19" s="48"/>
      <c r="J19" s="29"/>
      <c r="K19" s="31"/>
    </row>
    <row r="20" spans="1:11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32" ht="15">
      <c r="L32" s="23"/>
    </row>
    <row r="33" ht="15">
      <c r="L33" s="23"/>
    </row>
    <row r="34" ht="15">
      <c r="L34" s="23"/>
    </row>
  </sheetData>
  <mergeCells count="1">
    <mergeCell ref="F19:G19"/>
  </mergeCells>
  <printOptions/>
  <pageMargins left="0.708333333333333" right="0.708333333333333" top="0.7875" bottom="0.7875" header="0.511805555555555" footer="0.511805555555555"/>
  <pageSetup horizontalDpi="300" verticalDpi="3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H1:H24"/>
  <sheetViews>
    <sheetView workbookViewId="0" topLeftCell="A1">
      <selection activeCell="I18" sqref="I18"/>
    </sheetView>
  </sheetViews>
  <sheetFormatPr defaultColWidth="8.7109375" defaultRowHeight="15"/>
  <cols>
    <col min="1" max="1" width="13.28125" style="0" customWidth="1"/>
    <col min="2" max="2" width="8.28125" style="0" customWidth="1"/>
    <col min="4" max="4" width="15.7109375" style="0" customWidth="1"/>
    <col min="5" max="5" width="10.7109375" style="0" customWidth="1"/>
    <col min="6" max="6" width="17.57421875" style="0" customWidth="1"/>
    <col min="7" max="7" width="13.140625" style="0" customWidth="1"/>
    <col min="8" max="8" width="13.28125" style="0" customWidth="1"/>
  </cols>
  <sheetData>
    <row r="1" ht="15">
      <c r="H1" s="23"/>
    </row>
    <row r="2" ht="15">
      <c r="H2" s="23"/>
    </row>
    <row r="3" ht="15">
      <c r="H3" s="23"/>
    </row>
    <row r="5" ht="15" customHeight="1"/>
    <row r="21" ht="15">
      <c r="H21" s="23"/>
    </row>
    <row r="22" ht="15">
      <c r="H22" s="23"/>
    </row>
    <row r="23" ht="15">
      <c r="H23" s="23"/>
    </row>
    <row r="24" ht="15">
      <c r="H24" s="23"/>
    </row>
  </sheetData>
  <printOptions/>
  <pageMargins left="0.708333333333333" right="0.708333333333333" top="0.7875" bottom="0.7875" header="0.511805555555555" footer="0.51180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>
      <selection activeCell="E41" sqref="E41"/>
    </sheetView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Hana Beznosková</cp:lastModifiedBy>
  <cp:lastPrinted>2021-03-08T14:35:30Z</cp:lastPrinted>
  <dcterms:created xsi:type="dcterms:W3CDTF">2019-02-22T07:12:17Z</dcterms:created>
  <dcterms:modified xsi:type="dcterms:W3CDTF">2023-12-11T14:38:39Z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Nemocnice Č. Budějovice a. 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