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22980" windowHeight="9555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List1!$A$5:$K$15</definedName>
    <definedName name="_xlnm.Print_Area" localSheetId="0">List1!$A$1:$J$27</definedName>
  </definedNames>
  <calcPr calcId="125725"/>
</workbook>
</file>

<file path=xl/calcChain.xml><?xml version="1.0" encoding="utf-8"?>
<calcChain xmlns="http://schemas.openxmlformats.org/spreadsheetml/2006/main">
  <c r="G9" i="1"/>
  <c r="I9" s="1"/>
  <c r="J9" l="1"/>
  <c r="G19"/>
  <c r="I19" s="1"/>
  <c r="J19" s="1"/>
  <c r="G18"/>
  <c r="G8"/>
  <c r="I8" s="1"/>
  <c r="G10"/>
  <c r="I10" s="1"/>
  <c r="J10" s="1"/>
  <c r="G11"/>
  <c r="I11" s="1"/>
  <c r="G12"/>
  <c r="I12" s="1"/>
  <c r="J12" s="1"/>
  <c r="G13"/>
  <c r="I13" s="1"/>
  <c r="G14"/>
  <c r="I14" s="1"/>
  <c r="G15"/>
  <c r="G16"/>
  <c r="I16" s="1"/>
  <c r="G17"/>
  <c r="I17" s="1"/>
  <c r="G20"/>
  <c r="I18" l="1"/>
  <c r="J18" s="1"/>
  <c r="I20"/>
  <c r="J20" s="1"/>
  <c r="I15"/>
  <c r="G21"/>
  <c r="J17"/>
  <c r="J16"/>
  <c r="J13"/>
  <c r="J14"/>
  <c r="J11"/>
  <c r="J8"/>
  <c r="I21" l="1"/>
  <c r="J15"/>
  <c r="J21" s="1"/>
</calcChain>
</file>

<file path=xl/sharedStrings.xml><?xml version="1.0" encoding="utf-8"?>
<sst xmlns="http://schemas.openxmlformats.org/spreadsheetml/2006/main" count="48" uniqueCount="48">
  <si>
    <t xml:space="preserve">Specifikace - ceník </t>
  </si>
  <si>
    <t>Veřejná zakázka:</t>
  </si>
  <si>
    <t>Dodavatel vyplní pouze barevně označené sloupce.</t>
  </si>
  <si>
    <t>cena za ks bez DPH</t>
  </si>
  <si>
    <t>Název</t>
  </si>
  <si>
    <t>Objem (velikost nádoby) v litrech</t>
  </si>
  <si>
    <t>Katalogové číslo</t>
  </si>
  <si>
    <t>Nádoba na nebezpečný odpad</t>
  </si>
  <si>
    <t>Sazba DPH v %</t>
  </si>
  <si>
    <t>DPH v Kč</t>
  </si>
  <si>
    <t>1.</t>
  </si>
  <si>
    <t>2.</t>
  </si>
  <si>
    <t>3.</t>
  </si>
  <si>
    <t>4.</t>
  </si>
  <si>
    <t>5.</t>
  </si>
  <si>
    <t>6.</t>
  </si>
  <si>
    <t>7.</t>
  </si>
  <si>
    <t>8.</t>
  </si>
  <si>
    <t>Položka č.</t>
  </si>
  <si>
    <t>9.</t>
  </si>
  <si>
    <t>10.</t>
  </si>
  <si>
    <t>11.</t>
  </si>
  <si>
    <t>12.</t>
  </si>
  <si>
    <t>13.</t>
  </si>
  <si>
    <t>CELKEM</t>
  </si>
  <si>
    <t xml:space="preserve">Celková nabídková cena  v sobě zahrnuje veškeré náklady (včetně dopravy, balného a ostatních neuvedených nákladů) spojených s dodávkami objednaných komodit dodavatele do sídla Zadavatele, tj. Nemocnice Na Homolce, Roentgenova 2/37,  150 30 Praha 5, a to na celou dobu trvání čtyřleté rámcové smlouvy. </t>
  </si>
  <si>
    <t>Součástí dodávky každé nádoby musí být i dodávka samolepícího štítku pro označení odpadu dle platné legislativy.</t>
  </si>
  <si>
    <r>
      <t xml:space="preserve">Přípustná tolerance objemu nádob pro plnění předmětu veřejné zakázky je </t>
    </r>
    <r>
      <rPr>
        <sz val="11"/>
        <color theme="1"/>
        <rFont val="Calibri"/>
        <family val="2"/>
        <charset val="238"/>
      </rPr>
      <t xml:space="preserve">± </t>
    </r>
    <r>
      <rPr>
        <sz val="11"/>
        <color theme="1"/>
        <rFont val="Calibri"/>
        <family val="2"/>
        <charset val="238"/>
        <scheme val="minor"/>
      </rPr>
      <t>10 % objemu dané nádoby.</t>
    </r>
  </si>
  <si>
    <r>
      <t xml:space="preserve">Nádoby musí být certifikované a musí splňovat technické normy a předpisy: </t>
    </r>
    <r>
      <rPr>
        <b/>
        <sz val="11"/>
        <color theme="1"/>
        <rFont val="Calibri"/>
        <family val="2"/>
        <charset val="238"/>
        <scheme val="minor"/>
      </rPr>
      <t>ČSN EN ISO 23907-1</t>
    </r>
    <r>
      <rPr>
        <sz val="11"/>
        <color theme="1"/>
        <rFont val="Calibri"/>
        <family val="2"/>
        <charset val="238"/>
        <scheme val="minor"/>
      </rPr>
      <t>: Ochrana před poraněním ostrými předměty - Požadavky a metody zkoušení - obaly na ostré předměty.</t>
    </r>
  </si>
  <si>
    <r>
      <t>Termín dodání: do</t>
    </r>
    <r>
      <rPr>
        <b/>
        <sz val="11"/>
        <rFont val="Calibri"/>
        <family val="2"/>
        <charset val="238"/>
        <scheme val="minor"/>
      </rPr>
      <t xml:space="preserve"> 5 </t>
    </r>
    <r>
      <rPr>
        <sz val="11"/>
        <rFont val="Calibri"/>
        <family val="2"/>
        <charset val="238"/>
        <scheme val="minor"/>
      </rPr>
      <t>pracovních dnů od objednávky.</t>
    </r>
  </si>
  <si>
    <t>Předpokládaný odběr za 48 měsíců</t>
  </si>
  <si>
    <t>Cena za 48 měsíců bez DPH</t>
  </si>
  <si>
    <t>Cena za 48 měsíců s DPH</t>
  </si>
  <si>
    <t>Příloha k ZD č. 2</t>
  </si>
  <si>
    <t xml:space="preserve">7 l - 8 l </t>
  </si>
  <si>
    <t>0,7 l - 0,8 l</t>
  </si>
  <si>
    <t>1,5 l</t>
  </si>
  <si>
    <t>2 l</t>
  </si>
  <si>
    <t>2,5 l</t>
  </si>
  <si>
    <t>3 l - 4 l</t>
  </si>
  <si>
    <t>5 l</t>
  </si>
  <si>
    <t>10 l</t>
  </si>
  <si>
    <t>30 l</t>
  </si>
  <si>
    <t>50 l</t>
  </si>
  <si>
    <t>60 l</t>
  </si>
  <si>
    <t>0,5 l - 0,6 l</t>
  </si>
  <si>
    <t>Nádoby na nebezpečný odpad</t>
  </si>
  <si>
    <t>1,25 l hranatý</t>
  </si>
</sst>
</file>

<file path=xl/styles.xml><?xml version="1.0" encoding="utf-8"?>
<styleSheet xmlns="http://schemas.openxmlformats.org/spreadsheetml/2006/main">
  <numFmts count="2">
    <numFmt numFmtId="164" formatCode="#,##0.00\ &quot;Kč&quot;"/>
    <numFmt numFmtId="165" formatCode="0.0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9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49"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/>
    <xf numFmtId="164" fontId="0" fillId="0" borderId="1" xfId="0" applyNumberFormat="1" applyFill="1" applyBorder="1"/>
    <xf numFmtId="2" fontId="0" fillId="4" borderId="1" xfId="0" applyNumberFormat="1" applyFill="1" applyBorder="1" applyAlignment="1">
      <alignment horizontal="center"/>
    </xf>
    <xf numFmtId="9" fontId="0" fillId="4" borderId="1" xfId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2" fontId="0" fillId="0" borderId="1" xfId="0" applyNumberForma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2" fontId="0" fillId="0" borderId="0" xfId="0" applyNumberFormat="1" applyFill="1" applyBorder="1" applyAlignment="1">
      <alignment vertical="center"/>
    </xf>
    <xf numFmtId="2" fontId="0" fillId="0" borderId="0" xfId="0" applyNumberForma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/>
    </xf>
    <xf numFmtId="164" fontId="0" fillId="0" borderId="0" xfId="0" applyNumberFormat="1" applyFill="1" applyBorder="1"/>
    <xf numFmtId="49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right"/>
    </xf>
    <xf numFmtId="9" fontId="0" fillId="0" borderId="0" xfId="1" applyFont="1" applyFill="1" applyBorder="1" applyAlignment="1">
      <alignment horizontal="center"/>
    </xf>
    <xf numFmtId="164" fontId="0" fillId="0" borderId="1" xfId="0" applyNumberFormat="1" applyBorder="1" applyAlignment="1">
      <alignment horizontal="right"/>
    </xf>
    <xf numFmtId="2" fontId="0" fillId="0" borderId="0" xfId="0" applyNumberFormat="1" applyFill="1" applyBorder="1" applyAlignment="1">
      <alignment horizontal="left"/>
    </xf>
    <xf numFmtId="164" fontId="0" fillId="0" borderId="0" xfId="0" applyNumberFormat="1" applyFill="1" applyBorder="1" applyAlignment="1">
      <alignment horizontal="right"/>
    </xf>
    <xf numFmtId="2" fontId="0" fillId="0" borderId="2" xfId="0" applyNumberFormat="1" applyFill="1" applyBorder="1" applyAlignment="1">
      <alignment vertical="center"/>
    </xf>
    <xf numFmtId="2" fontId="0" fillId="0" borderId="3" xfId="0" applyNumberForma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/>
    </xf>
    <xf numFmtId="0" fontId="6" fillId="0" borderId="0" xfId="0" applyFont="1"/>
    <xf numFmtId="3" fontId="0" fillId="0" borderId="1" xfId="0" applyNumberFormat="1" applyBorder="1" applyAlignment="1">
      <alignment horizontal="center"/>
    </xf>
    <xf numFmtId="0" fontId="0" fillId="3" borderId="10" xfId="0" applyFill="1" applyBorder="1" applyAlignment="1"/>
    <xf numFmtId="1" fontId="0" fillId="4" borderId="1" xfId="0" applyNumberFormat="1" applyFill="1" applyBorder="1" applyAlignment="1">
      <alignment horizontal="right"/>
    </xf>
    <xf numFmtId="2" fontId="1" fillId="0" borderId="7" xfId="0" applyNumberFormat="1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horizontal="right"/>
    </xf>
    <xf numFmtId="9" fontId="1" fillId="0" borderId="1" xfId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/>
    <xf numFmtId="0" fontId="0" fillId="0" borderId="0" xfId="0" applyAlignment="1">
      <alignment horizontal="left"/>
    </xf>
    <xf numFmtId="0" fontId="0" fillId="0" borderId="0" xfId="0" applyAlignment="1"/>
    <xf numFmtId="0" fontId="9" fillId="0" borderId="0" xfId="0" applyFont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3" fontId="0" fillId="5" borderId="0" xfId="0" applyNumberFormat="1" applyFill="1" applyBorder="1" applyAlignment="1">
      <alignment horizontal="center"/>
    </xf>
    <xf numFmtId="2" fontId="0" fillId="0" borderId="4" xfId="0" applyNumberFormat="1" applyFill="1" applyBorder="1" applyAlignment="1">
      <alignment horizontal="center" vertical="center" wrapText="1"/>
    </xf>
    <xf numFmtId="2" fontId="0" fillId="0" borderId="5" xfId="0" applyNumberFormat="1" applyFill="1" applyBorder="1" applyAlignment="1">
      <alignment horizontal="center" vertical="center" wrapText="1"/>
    </xf>
    <xf numFmtId="2" fontId="0" fillId="0" borderId="6" xfId="0" applyNumberForma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5" borderId="0" xfId="0" applyFont="1" applyFill="1" applyAlignment="1">
      <alignment horizontal="left" vertical="center" wrapText="1"/>
    </xf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2"/>
  <sheetViews>
    <sheetView showGridLines="0" tabSelected="1" topLeftCell="A4" zoomScaleNormal="100" workbookViewId="0">
      <selection activeCell="C10" sqref="C10"/>
    </sheetView>
  </sheetViews>
  <sheetFormatPr defaultRowHeight="15"/>
  <cols>
    <col min="1" max="1" width="21.5703125" customWidth="1"/>
    <col min="2" max="2" width="8.28515625" customWidth="1"/>
    <col min="3" max="3" width="16" bestFit="1" customWidth="1"/>
    <col min="4" max="4" width="14.7109375" customWidth="1"/>
    <col min="5" max="5" width="11.28515625" customWidth="1"/>
    <col min="6" max="6" width="15.140625" customWidth="1"/>
    <col min="7" max="7" width="17.7109375" customWidth="1"/>
    <col min="8" max="8" width="10.28515625" customWidth="1"/>
    <col min="9" max="9" width="17.5703125" customWidth="1"/>
    <col min="10" max="10" width="18.28515625" customWidth="1"/>
    <col min="11" max="11" width="12" customWidth="1"/>
    <col min="12" max="12" width="13.7109375" customWidth="1"/>
  </cols>
  <sheetData>
    <row r="1" spans="1:12">
      <c r="J1" s="3" t="s">
        <v>33</v>
      </c>
      <c r="K1" s="3"/>
    </row>
    <row r="2" spans="1:12" ht="15.75" thickBot="1"/>
    <row r="3" spans="1:12" ht="26.25" customHeight="1" thickBot="1">
      <c r="A3" s="44" t="s">
        <v>0</v>
      </c>
      <c r="B3" s="45"/>
      <c r="C3" s="45"/>
      <c r="D3" s="45"/>
      <c r="E3" s="45"/>
      <c r="F3" s="45"/>
      <c r="G3" s="45"/>
      <c r="H3" s="45"/>
      <c r="I3" s="45"/>
      <c r="J3" s="45"/>
      <c r="K3" s="29"/>
    </row>
    <row r="4" spans="1:12" ht="14.25" customHeight="1"/>
    <row r="5" spans="1:12" ht="15" customHeight="1">
      <c r="A5" s="6" t="s">
        <v>1</v>
      </c>
      <c r="B5" s="6"/>
      <c r="C5" s="5"/>
      <c r="D5" s="6" t="s">
        <v>46</v>
      </c>
    </row>
    <row r="6" spans="1:12" ht="15" customHeight="1">
      <c r="H6" s="6" t="s">
        <v>2</v>
      </c>
      <c r="I6" s="6"/>
    </row>
    <row r="7" spans="1:12" s="2" customFormat="1" ht="48.75" customHeight="1">
      <c r="A7" s="4" t="s">
        <v>4</v>
      </c>
      <c r="B7" s="4" t="s">
        <v>18</v>
      </c>
      <c r="C7" s="12" t="s">
        <v>5</v>
      </c>
      <c r="D7" s="4" t="s">
        <v>30</v>
      </c>
      <c r="E7" s="4" t="s">
        <v>6</v>
      </c>
      <c r="F7" s="4" t="s">
        <v>3</v>
      </c>
      <c r="G7" s="4" t="s">
        <v>31</v>
      </c>
      <c r="H7" s="4" t="s">
        <v>8</v>
      </c>
      <c r="I7" s="4" t="s">
        <v>9</v>
      </c>
      <c r="J7" s="4" t="s">
        <v>32</v>
      </c>
      <c r="K7" s="39"/>
      <c r="L7" s="38"/>
    </row>
    <row r="8" spans="1:12" ht="15.75" customHeight="1">
      <c r="A8" s="41" t="s">
        <v>7</v>
      </c>
      <c r="B8" s="11" t="s">
        <v>10</v>
      </c>
      <c r="C8" s="26" t="s">
        <v>45</v>
      </c>
      <c r="D8" s="28">
        <v>2200</v>
      </c>
      <c r="E8" s="30"/>
      <c r="F8" s="8"/>
      <c r="G8" s="21">
        <f t="shared" ref="G8:G20" si="0">F8*D8</f>
        <v>0</v>
      </c>
      <c r="H8" s="9"/>
      <c r="I8" s="10">
        <f>G8*H8</f>
        <v>0</v>
      </c>
      <c r="J8" s="7">
        <f>G8+I8</f>
        <v>0</v>
      </c>
      <c r="K8" s="40"/>
    </row>
    <row r="9" spans="1:12">
      <c r="A9" s="42"/>
      <c r="B9" s="11" t="s">
        <v>11</v>
      </c>
      <c r="C9" s="26" t="s">
        <v>35</v>
      </c>
      <c r="D9" s="28">
        <v>55000</v>
      </c>
      <c r="E9" s="30"/>
      <c r="F9" s="8"/>
      <c r="G9" s="21">
        <f t="shared" si="0"/>
        <v>0</v>
      </c>
      <c r="H9" s="9"/>
      <c r="I9" s="10">
        <f t="shared" ref="I9:I14" si="1">G9*H9</f>
        <v>0</v>
      </c>
      <c r="J9" s="7">
        <f t="shared" ref="J9:J14" si="2">G9+I9</f>
        <v>0</v>
      </c>
      <c r="K9" s="40"/>
    </row>
    <row r="10" spans="1:12">
      <c r="A10" s="42"/>
      <c r="B10" s="11" t="s">
        <v>12</v>
      </c>
      <c r="C10" s="26" t="s">
        <v>47</v>
      </c>
      <c r="D10" s="28">
        <v>14400</v>
      </c>
      <c r="E10" s="30"/>
      <c r="F10" s="8"/>
      <c r="G10" s="21">
        <f t="shared" si="0"/>
        <v>0</v>
      </c>
      <c r="H10" s="9"/>
      <c r="I10" s="10">
        <f t="shared" si="1"/>
        <v>0</v>
      </c>
      <c r="J10" s="7">
        <f t="shared" si="2"/>
        <v>0</v>
      </c>
      <c r="K10" s="40"/>
    </row>
    <row r="11" spans="1:12">
      <c r="A11" s="42"/>
      <c r="B11" s="11" t="s">
        <v>13</v>
      </c>
      <c r="C11" s="26" t="s">
        <v>36</v>
      </c>
      <c r="D11" s="28">
        <v>60000</v>
      </c>
      <c r="E11" s="30"/>
      <c r="F11" s="8"/>
      <c r="G11" s="21">
        <f t="shared" si="0"/>
        <v>0</v>
      </c>
      <c r="H11" s="9"/>
      <c r="I11" s="10">
        <f t="shared" si="1"/>
        <v>0</v>
      </c>
      <c r="J11" s="7">
        <f t="shared" si="2"/>
        <v>0</v>
      </c>
      <c r="K11" s="40"/>
    </row>
    <row r="12" spans="1:12">
      <c r="A12" s="42"/>
      <c r="B12" s="11" t="s">
        <v>14</v>
      </c>
      <c r="C12" s="26" t="s">
        <v>37</v>
      </c>
      <c r="D12" s="28">
        <v>27000</v>
      </c>
      <c r="E12" s="30"/>
      <c r="F12" s="8"/>
      <c r="G12" s="21">
        <f t="shared" si="0"/>
        <v>0</v>
      </c>
      <c r="H12" s="9"/>
      <c r="I12" s="10">
        <f t="shared" si="1"/>
        <v>0</v>
      </c>
      <c r="J12" s="7">
        <f t="shared" si="2"/>
        <v>0</v>
      </c>
      <c r="K12" s="40"/>
    </row>
    <row r="13" spans="1:12">
      <c r="A13" s="42"/>
      <c r="B13" s="11" t="s">
        <v>15</v>
      </c>
      <c r="C13" s="26" t="s">
        <v>38</v>
      </c>
      <c r="D13" s="28">
        <v>26700</v>
      </c>
      <c r="E13" s="30"/>
      <c r="F13" s="8"/>
      <c r="G13" s="21">
        <f t="shared" si="0"/>
        <v>0</v>
      </c>
      <c r="H13" s="9"/>
      <c r="I13" s="10">
        <f t="shared" si="1"/>
        <v>0</v>
      </c>
      <c r="J13" s="7">
        <f t="shared" si="2"/>
        <v>0</v>
      </c>
      <c r="K13" s="40"/>
    </row>
    <row r="14" spans="1:12">
      <c r="A14" s="42"/>
      <c r="B14" s="11" t="s">
        <v>16</v>
      </c>
      <c r="C14" s="26" t="s">
        <v>39</v>
      </c>
      <c r="D14" s="28">
        <v>34500</v>
      </c>
      <c r="E14" s="30"/>
      <c r="F14" s="8"/>
      <c r="G14" s="21">
        <f t="shared" si="0"/>
        <v>0</v>
      </c>
      <c r="H14" s="9"/>
      <c r="I14" s="10">
        <f t="shared" si="1"/>
        <v>0</v>
      </c>
      <c r="J14" s="7">
        <f t="shared" si="2"/>
        <v>0</v>
      </c>
      <c r="K14" s="40"/>
    </row>
    <row r="15" spans="1:12" ht="16.5" customHeight="1">
      <c r="A15" s="42"/>
      <c r="B15" s="11" t="s">
        <v>17</v>
      </c>
      <c r="C15" s="26" t="s">
        <v>40</v>
      </c>
      <c r="D15" s="28">
        <v>17900</v>
      </c>
      <c r="E15" s="30"/>
      <c r="F15" s="8"/>
      <c r="G15" s="21">
        <f t="shared" si="0"/>
        <v>0</v>
      </c>
      <c r="H15" s="9"/>
      <c r="I15" s="10">
        <f>G15*H15</f>
        <v>0</v>
      </c>
      <c r="J15" s="7">
        <f>G15+I15</f>
        <v>0</v>
      </c>
      <c r="K15" s="40"/>
    </row>
    <row r="16" spans="1:12">
      <c r="A16" s="42"/>
      <c r="B16" s="11" t="s">
        <v>19</v>
      </c>
      <c r="C16" s="26" t="s">
        <v>34</v>
      </c>
      <c r="D16" s="28">
        <v>27500</v>
      </c>
      <c r="E16" s="30"/>
      <c r="F16" s="8"/>
      <c r="G16" s="21">
        <f t="shared" si="0"/>
        <v>0</v>
      </c>
      <c r="H16" s="9"/>
      <c r="I16" s="10">
        <f t="shared" ref="I16:I20" si="3">G16*H16</f>
        <v>0</v>
      </c>
      <c r="J16" s="7">
        <f t="shared" ref="J16:J20" si="4">G16+I16</f>
        <v>0</v>
      </c>
      <c r="K16" s="40"/>
    </row>
    <row r="17" spans="1:11">
      <c r="A17" s="42"/>
      <c r="B17" s="11" t="s">
        <v>20</v>
      </c>
      <c r="C17" s="26" t="s">
        <v>41</v>
      </c>
      <c r="D17" s="28">
        <v>9800</v>
      </c>
      <c r="E17" s="30"/>
      <c r="F17" s="8"/>
      <c r="G17" s="21">
        <f t="shared" si="0"/>
        <v>0</v>
      </c>
      <c r="H17" s="9"/>
      <c r="I17" s="10">
        <f t="shared" si="3"/>
        <v>0</v>
      </c>
      <c r="J17" s="7">
        <f t="shared" si="4"/>
        <v>0</v>
      </c>
      <c r="K17" s="40"/>
    </row>
    <row r="18" spans="1:11">
      <c r="A18" s="42"/>
      <c r="B18" s="11" t="s">
        <v>21</v>
      </c>
      <c r="C18" s="26" t="s">
        <v>42</v>
      </c>
      <c r="D18" s="28">
        <v>33900</v>
      </c>
      <c r="E18" s="30"/>
      <c r="F18" s="8"/>
      <c r="G18" s="21">
        <f t="shared" si="0"/>
        <v>0</v>
      </c>
      <c r="H18" s="9"/>
      <c r="I18" s="10">
        <f t="shared" si="3"/>
        <v>0</v>
      </c>
      <c r="J18" s="7">
        <f t="shared" si="4"/>
        <v>0</v>
      </c>
      <c r="K18" s="40"/>
    </row>
    <row r="19" spans="1:11">
      <c r="A19" s="42"/>
      <c r="B19" s="11" t="s">
        <v>22</v>
      </c>
      <c r="C19" s="26" t="s">
        <v>43</v>
      </c>
      <c r="D19" s="28">
        <v>5800</v>
      </c>
      <c r="E19" s="30"/>
      <c r="F19" s="8"/>
      <c r="G19" s="21">
        <f t="shared" si="0"/>
        <v>0</v>
      </c>
      <c r="H19" s="9"/>
      <c r="I19" s="10">
        <f t="shared" si="3"/>
        <v>0</v>
      </c>
      <c r="J19" s="7">
        <f t="shared" si="4"/>
        <v>0</v>
      </c>
      <c r="K19" s="40"/>
    </row>
    <row r="20" spans="1:11" ht="16.5" customHeight="1">
      <c r="A20" s="43"/>
      <c r="B20" s="11" t="s">
        <v>23</v>
      </c>
      <c r="C20" s="26" t="s">
        <v>44</v>
      </c>
      <c r="D20" s="28">
        <v>9000</v>
      </c>
      <c r="E20" s="30"/>
      <c r="F20" s="8"/>
      <c r="G20" s="21">
        <f t="shared" si="0"/>
        <v>0</v>
      </c>
      <c r="H20" s="9"/>
      <c r="I20" s="10">
        <f t="shared" si="3"/>
        <v>0</v>
      </c>
      <c r="J20" s="7">
        <f t="shared" si="4"/>
        <v>0</v>
      </c>
      <c r="K20" s="40"/>
    </row>
    <row r="21" spans="1:11">
      <c r="A21" s="31" t="s">
        <v>24</v>
      </c>
      <c r="B21" s="24"/>
      <c r="C21" s="24"/>
      <c r="D21" s="24"/>
      <c r="E21" s="24"/>
      <c r="F21" s="25"/>
      <c r="G21" s="32">
        <f>SUM(G7:G20)</f>
        <v>0</v>
      </c>
      <c r="H21" s="33"/>
      <c r="I21" s="34">
        <f>SUM(I7:I20)</f>
        <v>0</v>
      </c>
      <c r="J21" s="35">
        <f>SUM(J7:J20)</f>
        <v>0</v>
      </c>
      <c r="K21" s="1"/>
    </row>
    <row r="22" spans="1:11">
      <c r="A22" s="13"/>
      <c r="B22" s="14"/>
      <c r="C22" s="17"/>
      <c r="D22" s="18"/>
      <c r="E22" s="19"/>
      <c r="F22" s="22"/>
      <c r="G22" s="23"/>
      <c r="H22" s="20"/>
      <c r="I22" s="15"/>
      <c r="J22" s="16"/>
    </row>
    <row r="23" spans="1:11">
      <c r="A23" s="13" t="s">
        <v>27</v>
      </c>
      <c r="B23" s="14"/>
      <c r="C23" s="17"/>
      <c r="D23" s="18"/>
      <c r="E23" s="19"/>
      <c r="F23" s="22"/>
      <c r="G23" s="23"/>
      <c r="H23" s="20"/>
      <c r="I23" s="15"/>
      <c r="J23" s="16"/>
    </row>
    <row r="24" spans="1:11">
      <c r="A24" s="46" t="s">
        <v>28</v>
      </c>
      <c r="B24" s="47"/>
      <c r="C24" s="47"/>
      <c r="D24" s="47"/>
      <c r="E24" s="47"/>
      <c r="F24" s="47"/>
      <c r="G24" s="47"/>
      <c r="H24" s="47"/>
      <c r="I24" s="47"/>
      <c r="J24" s="47"/>
    </row>
    <row r="25" spans="1:11">
      <c r="A25" s="48" t="s">
        <v>25</v>
      </c>
      <c r="B25" s="48"/>
      <c r="C25" s="48"/>
      <c r="D25" s="48"/>
      <c r="E25" s="48"/>
      <c r="F25" s="48"/>
      <c r="G25" s="48"/>
      <c r="H25" s="48"/>
      <c r="I25" s="48"/>
      <c r="J25" s="48"/>
    </row>
    <row r="26" spans="1:11">
      <c r="A26" t="s">
        <v>26</v>
      </c>
    </row>
    <row r="27" spans="1:11">
      <c r="A27" s="27" t="s">
        <v>29</v>
      </c>
    </row>
    <row r="33" spans="1:1">
      <c r="A33" s="36"/>
    </row>
    <row r="34" spans="1:1">
      <c r="A34" s="36"/>
    </row>
    <row r="35" spans="1:1">
      <c r="A35" s="36"/>
    </row>
    <row r="36" spans="1:1">
      <c r="A36" s="36"/>
    </row>
    <row r="37" spans="1:1">
      <c r="A37" s="36"/>
    </row>
    <row r="38" spans="1:1">
      <c r="A38" s="36"/>
    </row>
    <row r="39" spans="1:1">
      <c r="A39" s="36"/>
    </row>
    <row r="40" spans="1:1">
      <c r="A40" s="36"/>
    </row>
    <row r="41" spans="1:1">
      <c r="A41" s="36"/>
    </row>
    <row r="42" spans="1:1">
      <c r="A42" s="37"/>
    </row>
  </sheetData>
  <mergeCells count="4">
    <mergeCell ref="A8:A20"/>
    <mergeCell ref="A3:J3"/>
    <mergeCell ref="A24:J24"/>
    <mergeCell ref="A25:J25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beznoskova</cp:lastModifiedBy>
  <cp:lastPrinted>2021-05-20T10:18:31Z</cp:lastPrinted>
  <dcterms:created xsi:type="dcterms:W3CDTF">2020-01-13T08:58:26Z</dcterms:created>
  <dcterms:modified xsi:type="dcterms:W3CDTF">2023-10-26T13:48:50Z</dcterms:modified>
</cp:coreProperties>
</file>