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race\prace_zak\Zak-N_Z\STA ATELIER\_Pisek_nemPI\pradelna\20230601-VV_odevzd\"/>
    </mc:Choice>
  </mc:AlternateContent>
  <bookViews>
    <workbookView xWindow="0" yWindow="0" windowWidth="20730" windowHeight="10470"/>
  </bookViews>
  <sheets>
    <sheet name="CELEK-rekap" sheetId="2" r:id="rId1"/>
  </sheets>
  <externalReferences>
    <externalReference r:id="rId2"/>
  </externalReferences>
  <definedNames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FMA4">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O16" hidden="1">{#N/A,#N/A,TRUE,"Krycí list"}</definedName>
    <definedName name="AAA" localSheetId="0">#REF!</definedName>
    <definedName name="AAA">#REF!</definedName>
    <definedName name="aaaaaaaa" hidden="1">{#N/A,#N/A,TRUE,"Krycí list"}</definedName>
    <definedName name="bghrerr">#REF!</definedName>
    <definedName name="bhvfdgvf">#REF!</definedName>
    <definedName name="CDOK">#REF!</definedName>
    <definedName name="CDOK1">#REF!</definedName>
    <definedName name="CDOK2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dresa" localSheetId="0">#REF!</definedName>
    <definedName name="dadresa">#REF!</definedName>
    <definedName name="Datum" localSheetId="0">#REF!</definedName>
    <definedName name="Datum">#REF!</definedName>
    <definedName name="dfdaf">#REF!</definedName>
    <definedName name="DIČ" localSheetId="0">#REF!</definedName>
    <definedName name="DIČ">#REF!</definedName>
    <definedName name="Dil" localSheetId="0">#REF!</definedName>
    <definedName name="Dil">[1]VRN!#REF!</definedName>
    <definedName name="DKGJSDGS">#REF!</definedName>
    <definedName name="dmisto" localSheetId="0">#REF!</definedName>
    <definedName name="dmisto">#REF!</definedName>
    <definedName name="Dodavka" localSheetId="0">#REF!</definedName>
    <definedName name="Dodavka">[1]VRN!#REF!</definedName>
    <definedName name="Dodavka0" localSheetId="0">'CELEK-rekap'!#REF!</definedName>
    <definedName name="Dodavka0">'[1]ARS-pol'!#REF!</definedName>
    <definedName name="dpsc" localSheetId="0">#REF!</definedName>
    <definedName name="dpsc">#REF!</definedName>
    <definedName name="dsfbhbg">#REF!</definedName>
    <definedName name="elktro_1" hidden="1">{#N/A,#N/A,TRUE,"Krycí list"}</definedName>
    <definedName name="exter1" localSheetId="0">#REF!</definedName>
    <definedName name="exter1">#REF!</definedName>
    <definedName name="fddas" localSheetId="0">#REF!</definedName>
    <definedName name="fddas">#REF!</definedName>
    <definedName name="Fin_Phare">#REF!</definedName>
    <definedName name="Fin_Zad">#REF!</definedName>
    <definedName name="FVCWREC" hidden="1">{#N/A,#N/A,TRUE,"Krycí list"}</definedName>
    <definedName name="gsf" localSheetId="0">#REF!</definedName>
    <definedName name="gsf">#REF!</definedName>
    <definedName name="hovno" localSheetId="0">#REF!</definedName>
    <definedName name="hovno">#REF!</definedName>
    <definedName name="HSV" localSheetId="0">#REF!</definedName>
    <definedName name="HSV">[1]VRN!#REF!</definedName>
    <definedName name="HSV_" localSheetId="0">#REF!</definedName>
    <definedName name="HSV_">#REF!</definedName>
    <definedName name="HSV0" localSheetId="0">'CELEK-rekap'!#REF!</definedName>
    <definedName name="HSV0">'[1]ARS-pol'!#REF!</definedName>
    <definedName name="HZS" localSheetId="0">#REF!</definedName>
    <definedName name="HZS">[1]VRN!#REF!</definedName>
    <definedName name="HZS0" localSheetId="0">'CELEK-rekap'!#REF!</definedName>
    <definedName name="HZS0">'[1]ARS-pol'!#REF!</definedName>
    <definedName name="CHVALIL1">#REF!</definedName>
    <definedName name="IČO" localSheetId="0">#REF!</definedName>
    <definedName name="IČO">#REF!</definedName>
    <definedName name="inter1" localSheetId="0">#REF!</definedName>
    <definedName name="inter1">#REF!</definedName>
    <definedName name="JKSO" localSheetId="0">#REF!</definedName>
    <definedName name="JKSO">#REF!</definedName>
    <definedName name="jzzuggt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urs_Kc_ECU">#REF!</definedName>
    <definedName name="_xlnm.Recorder">#REF!</definedName>
    <definedName name="mila" hidden="1">{#N/A,#N/A,TRUE,"Krycí list"}</definedName>
    <definedName name="MJ" localSheetId="0">#REF!</definedName>
    <definedName name="MJ">#REF!</definedName>
    <definedName name="Mont" localSheetId="0">#REF!</definedName>
    <definedName name="Mont">[1]VRN!#REF!</definedName>
    <definedName name="Mont_" localSheetId="0">#REF!</definedName>
    <definedName name="Mont_">#REF!</definedName>
    <definedName name="Montaz0" localSheetId="0">'CELEK-rekap'!#REF!</definedName>
    <definedName name="Montaz0">'[1]ARS-pol'!#REF!</definedName>
    <definedName name="mts" localSheetId="0">#REF!</definedName>
    <definedName name="mts">#REF!</definedName>
    <definedName name="NAZEV">#REF!</definedName>
    <definedName name="NazevDilu" localSheetId="0">#REF!</definedName>
    <definedName name="NazevDilu">[1]VRN!#REF!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azvy_proj">#REF!</definedName>
    <definedName name="_xlnm.Print_Titles" localSheetId="0">'CELEK-rekap'!$1:$7</definedName>
    <definedName name="_xlnm.Print_Titles">#REF!</definedName>
    <definedName name="nfergů">'[1]ARS-rek'!#REF!</definedName>
    <definedName name="nový" hidden="1">{#N/A,#N/A,TRUE,"Krycí list"}</definedName>
    <definedName name="obch_sleva">#REF!</definedName>
    <definedName name="Objednatel" localSheetId="0">#REF!</definedName>
    <definedName name="Objednatel">#REF!</definedName>
    <definedName name="Objekt">#REF!</definedName>
    <definedName name="_xlnm.Print_Area" localSheetId="0">'CELEK-rekap'!$A$1:$G$33</definedName>
    <definedName name="odic">#REF!</definedName>
    <definedName name="oico">#REF!</definedName>
    <definedName name="omisto">#REF!</definedName>
    <definedName name="onazev">#REF!</definedName>
    <definedName name="opsc">#REF!</definedName>
    <definedName name="paž" localSheetId="0">#REF!</definedName>
    <definedName name="paž">#REF!</definedName>
    <definedName name="PocetMJ" localSheetId="0">#REF!</definedName>
    <definedName name="PocetMJ">#REF!</definedName>
    <definedName name="pokusAAAA">#REF!</definedName>
    <definedName name="pokusadres">#REF!</definedName>
    <definedName name="položka_A1" localSheetId="0">#REF!</definedName>
    <definedName name="položka_A1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znamka" localSheetId="0">#REF!</definedName>
    <definedName name="Poznamka">#REF!</definedName>
    <definedName name="prep_schem">#REF!</definedName>
    <definedName name="PROJEKT">#REF!</definedName>
    <definedName name="Projektant" localSheetId="0">#REF!</definedName>
    <definedName name="Projektant">#REF!</definedName>
    <definedName name="PSV" localSheetId="0">#REF!</definedName>
    <definedName name="PSV">[1]VRN!#REF!</definedName>
    <definedName name="PSV_" localSheetId="0">#REF!</definedName>
    <definedName name="PSV_">#REF!</definedName>
    <definedName name="PSV0" localSheetId="0">'CELEK-rekap'!#REF!</definedName>
    <definedName name="PSV0">'[1]ARS-pol'!#REF!</definedName>
    <definedName name="REV">#REF!</definedName>
    <definedName name="rozp" hidden="1">{#N/A,#N/A,TRUE,"Krycí list"}</definedName>
    <definedName name="rozvržení_rozp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 localSheetId="0">#REF!</definedName>
    <definedName name="skl">#REF!</definedName>
    <definedName name="SloupecCC" localSheetId="0">'CELEK-rekap'!$F$10</definedName>
    <definedName name="SloupecCC">#REF!</definedName>
    <definedName name="SloupecCDH">#REF!</definedName>
    <definedName name="SloupecCisloPol" localSheetId="0">'CELEK-rekap'!$B$10</definedName>
    <definedName name="SloupecCisloPol">#REF!</definedName>
    <definedName name="SloupecCH">#REF!</definedName>
    <definedName name="SloupecJC" localSheetId="0">'CELEK-rekap'!$E$10</definedName>
    <definedName name="SloupecJC">#REF!</definedName>
    <definedName name="SloupecJDH">#REF!</definedName>
    <definedName name="SloupecJDM">#REF!</definedName>
    <definedName name="SloupecJH">#REF!</definedName>
    <definedName name="SloupecMJ" localSheetId="0">'CELEK-rekap'!$D$10</definedName>
    <definedName name="SloupecMJ">#REF!</definedName>
    <definedName name="SloupecMnozstvi" localSheetId="0">'CELEK-rekap'!$G$10</definedName>
    <definedName name="SloupecMnozstvi">#REF!</definedName>
    <definedName name="SloupecNazPol" localSheetId="0">'CELEK-rekap'!#REF!</definedName>
    <definedName name="SloupecNazPol">#REF!</definedName>
    <definedName name="SloupecPC" localSheetId="0">'CELEK-rekap'!$A$10</definedName>
    <definedName name="SloupecPC">#REF!</definedName>
    <definedName name="smaz" hidden="1">{#N/A,#N/A,TRUE,"Krycí list"}</definedName>
    <definedName name="solver_lin" localSheetId="0" hidden="1">0</definedName>
    <definedName name="solver_num" localSheetId="0" hidden="1">0</definedName>
    <definedName name="solver_opt" localSheetId="0" hidden="1">'CELEK-rekap'!#REF!</definedName>
    <definedName name="solver_typ" localSheetId="0" hidden="1">1</definedName>
    <definedName name="solver_val" localSheetId="0" hidden="1">0</definedName>
    <definedName name="soupis" hidden="1">{#N/A,#N/A,TRUE,"Krycí list"}</definedName>
    <definedName name="SPD">#REF!</definedName>
    <definedName name="ssss">#REF!</definedName>
    <definedName name="SSSSSS" hidden="1">{#N/A,#N/A,TRUE,"Krycí list"}</definedName>
    <definedName name="Statika" localSheetId="0">#REF!</definedName>
    <definedName name="Statika">#REF!</definedName>
    <definedName name="StavbaCelkem">#REF!</definedName>
    <definedName name="subslevy">#REF!</definedName>
    <definedName name="summary" hidden="1">{#N/A,#N/A,TRUE,"Krycí list"}</definedName>
    <definedName name="sumpok" localSheetId="0">#REF!</definedName>
    <definedName name="sumpok">#REF!</definedName>
    <definedName name="tab">#REF!</definedName>
    <definedName name="Typ" localSheetId="0">'CELEK-rekap'!#REF!</definedName>
    <definedName name="Typ">'[1]ARS-pol'!#REF!</definedName>
    <definedName name="UKOL">#REF!</definedName>
    <definedName name="Ukonc_Phare">#REF!</definedName>
    <definedName name="Ukonc_vyst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RN" localSheetId="0">#REF!</definedName>
    <definedName name="VRN">[1]VRN!#REF!</definedName>
    <definedName name="VRNKc" localSheetId="0">#REF!</definedName>
    <definedName name="VRNKc">'[1]ARS-rek'!#REF!</definedName>
    <definedName name="VRNnazev" localSheetId="0">#REF!</definedName>
    <definedName name="VRNnazev">'[1]ARS-rek'!#REF!</definedName>
    <definedName name="VRNproc" localSheetId="0">#REF!</definedName>
    <definedName name="VRNproc">'[1]ARS-rek'!#REF!</definedName>
    <definedName name="VRNzakl" localSheetId="0">#REF!</definedName>
    <definedName name="VRNzakl">'[1]ARS-rek'!#REF!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wrn.Kontrolní._.rozpočet.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 localSheetId="0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 localSheetId="0">#REF!</definedName>
    <definedName name="Zakazka">#REF!</definedName>
    <definedName name="ZAKAZNIK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aokr">#REF!</definedName>
    <definedName name="Zhotovitel" localSheetId="0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52511"/>
</workbook>
</file>

<file path=xl/calcChain.xml><?xml version="1.0" encoding="utf-8"?>
<calcChain xmlns="http://schemas.openxmlformats.org/spreadsheetml/2006/main">
  <c r="E28" i="2" l="1"/>
  <c r="F28" i="2"/>
  <c r="G29" i="2" s="1"/>
  <c r="E21" i="2"/>
  <c r="F21" i="2"/>
  <c r="AZ21" i="2" s="1"/>
  <c r="BD21" i="2"/>
  <c r="BC21" i="2"/>
  <c r="BB21" i="2"/>
  <c r="BA21" i="2"/>
  <c r="BD20" i="2"/>
  <c r="BC20" i="2"/>
  <c r="BB20" i="2"/>
  <c r="BA20" i="2"/>
  <c r="AZ20" i="2"/>
  <c r="G22" i="2" l="1"/>
  <c r="G16" i="2"/>
  <c r="G25" i="2"/>
  <c r="G26" i="2" l="1"/>
  <c r="G28" i="2" s="1"/>
  <c r="G19" i="2"/>
  <c r="G18" i="2"/>
  <c r="G17" i="2"/>
  <c r="G15" i="2"/>
  <c r="G14" i="2"/>
  <c r="G13" i="2"/>
  <c r="G21" i="2" s="1"/>
  <c r="AZ27" i="2" l="1"/>
  <c r="BA27" i="2"/>
  <c r="BB27" i="2"/>
  <c r="BC27" i="2"/>
  <c r="BD27" i="2"/>
  <c r="BA28" i="2"/>
  <c r="BB28" i="2"/>
  <c r="BC28" i="2"/>
  <c r="BD28" i="2"/>
  <c r="AZ31" i="2"/>
  <c r="BA31" i="2"/>
  <c r="BB31" i="2"/>
  <c r="BC31" i="2"/>
  <c r="BD31" i="2"/>
  <c r="AZ28" i="2" l="1"/>
</calcChain>
</file>

<file path=xl/sharedStrings.xml><?xml version="1.0" encoding="utf-8"?>
<sst xmlns="http://schemas.openxmlformats.org/spreadsheetml/2006/main" count="24" uniqueCount="24">
  <si>
    <t>Stavba:</t>
  </si>
  <si>
    <t>Investor:</t>
  </si>
  <si>
    <t>sazba DPH</t>
  </si>
  <si>
    <t>objekt/část objektu</t>
  </si>
  <si>
    <t>celkem bez DPH</t>
  </si>
  <si>
    <t>Poznámky:</t>
  </si>
  <si>
    <t>REKAPITULACE NÁKLADŮ STAVBY</t>
  </si>
  <si>
    <t>Celkem bez DPH</t>
  </si>
  <si>
    <t>Měření a regulace</t>
  </si>
  <si>
    <t>Architektonická a konstrukční část</t>
  </si>
  <si>
    <t>Vytápění</t>
  </si>
  <si>
    <t>Vzduchotechnika</t>
  </si>
  <si>
    <t>Snížení energetické náročnosti pavilonu TO - objekt prádelna</t>
  </si>
  <si>
    <t>Nemocnice Písek, a.s.</t>
  </si>
  <si>
    <t>Elektroinstalace - silnoproud</t>
  </si>
  <si>
    <t>Elektroinstalace - slaboproud</t>
  </si>
  <si>
    <t>Fotovoltaická elektrárna</t>
  </si>
  <si>
    <t>Technologie, technologické rozvody</t>
  </si>
  <si>
    <t>Zdravotechnické instalace</t>
  </si>
  <si>
    <t>Budova</t>
  </si>
  <si>
    <t>Budova celkem bez DPH</t>
  </si>
  <si>
    <t>Technologické celky</t>
  </si>
  <si>
    <t>Budova celkem s DPH</t>
  </si>
  <si>
    <t>Technologické celky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</si>
</sst>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(&quot;Kč&quot;* #,##0_);_(&quot;Kč&quot;* \(#,##0\);_(&quot;Kč&quot;* &quot;-&quot;_);_(@_)"/>
    <numFmt numFmtId="165" formatCode="#,##0.000"/>
    <numFmt numFmtId="166" formatCode="#,##0\ &quot;Kč&quot;"/>
    <numFmt numFmtId="167" formatCode="#,##0.0"/>
    <numFmt numFmtId="168" formatCode="#,##0.00\ "/>
    <numFmt numFmtId="169" formatCode="#,##0\ "/>
    <numFmt numFmtId="170" formatCode="_ * #,##0_ ;_ * \-#,##0_ ;_ * \-_ ;_ @_ "/>
    <numFmt numFmtId="171" formatCode="_ * #,##0.00_ ;_ * \-#,##0.00_ ;_ * \-??_ ;_ @_ "/>
    <numFmt numFmtId="172" formatCode="_-* #,##0.00&quot; Kč&quot;_-;\-* #,##0.00&quot; Kč&quot;_-;_-* \-??&quot; Kč&quot;_-;_-@_-"/>
    <numFmt numFmtId="173" formatCode="_ &quot;Fr. &quot;* #,##0_ ;_ &quot;Fr. &quot;* \-#,##0_ ;_ &quot;Fr. &quot;* \-_ ;_ @_ "/>
    <numFmt numFmtId="174" formatCode="_ &quot;Fr. &quot;* #,##0.00_ ;_ &quot;Fr. &quot;* \-#,##0.00_ ;_ &quot;Fr. &quot;* \-??_ ;_ @_ "/>
    <numFmt numFmtId="175" formatCode="_-* #,##0.00\ _K_č_-;\-* #,##0.00\ _K_č_-;_-* \-??\ _K_č_-;_-@_-"/>
    <numFmt numFmtId="176" formatCode="_(* #,##0.00_);_(* \(#,##0.00\);_(* &quot;-&quot;_);_(@_)"/>
    <numFmt numFmtId="177" formatCode="#,##0_ ;\-#,##0\ "/>
  </numFmts>
  <fonts count="53">
    <font>
      <sz val="10"/>
      <name val="Arial CE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Helv"/>
      <family val="2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 CE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 CE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8"/>
      <color indexed="8"/>
      <name val="HelveticaNewE"/>
      <family val="5"/>
      <charset val="200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2"/>
      <name val="Arial CE"/>
      <family val="2"/>
      <charset val="238"/>
    </font>
    <font>
      <sz val="8"/>
      <name val="MS Sans Serif"/>
      <family val="2"/>
      <charset val="238"/>
    </font>
    <font>
      <sz val="8"/>
      <name val="MS Sans Serif"/>
      <charset val="1"/>
    </font>
    <font>
      <sz val="10"/>
      <name val="Arial CE"/>
    </font>
    <font>
      <b/>
      <sz val="11"/>
      <color indexed="63"/>
      <name val="Calibri"/>
      <family val="2"/>
      <charset val="238"/>
    </font>
    <font>
      <sz val="9"/>
      <name val="Arial CE"/>
      <family val="2"/>
      <charset val="238"/>
    </font>
    <font>
      <sz val="14"/>
      <name val="Tahoma"/>
      <family val="2"/>
      <charset val="238"/>
    </font>
    <font>
      <sz val="11"/>
      <name val="Arial CE"/>
      <family val="2"/>
      <charset val="238"/>
    </font>
    <font>
      <sz val="11"/>
      <color indexed="10"/>
      <name val="Calibri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  <charset val="238"/>
    </font>
    <font>
      <b/>
      <sz val="11"/>
      <color indexed="10"/>
      <name val="Calibri"/>
      <family val="2"/>
      <charset val="238"/>
    </font>
    <font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i/>
      <sz val="9"/>
      <name val="Arial CE"/>
      <family val="2"/>
      <charset val="238"/>
    </font>
    <font>
      <i/>
      <sz val="10"/>
      <name val="Arial CE"/>
      <charset val="238"/>
    </font>
    <font>
      <sz val="8"/>
      <name val="Arial CE"/>
      <charset val="238"/>
    </font>
    <font>
      <sz val="10"/>
      <color indexed="9"/>
      <name val="Arial CE"/>
      <charset val="238"/>
    </font>
    <font>
      <i/>
      <sz val="8"/>
      <name val="Arial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1"/>
        <bgColor indexed="64"/>
      </patternFill>
    </fill>
  </fills>
  <borders count="1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99">
    <xf numFmtId="0" fontId="0" fillId="0" borderId="0"/>
    <xf numFmtId="168" fontId="1" fillId="2" borderId="1">
      <alignment horizontal="right"/>
      <protection hidden="1"/>
    </xf>
    <xf numFmtId="0" fontId="2" fillId="0" borderId="2">
      <alignment horizontal="center"/>
      <protection hidden="1"/>
    </xf>
    <xf numFmtId="169" fontId="1" fillId="0" borderId="1">
      <protection hidden="1"/>
    </xf>
    <xf numFmtId="0" fontId="3" fillId="2" borderId="1">
      <alignment horizontal="center"/>
    </xf>
    <xf numFmtId="168" fontId="1" fillId="3" borderId="1">
      <alignment horizontal="right"/>
      <protection locked="0"/>
    </xf>
    <xf numFmtId="169" fontId="1" fillId="3" borderId="1">
      <protection locked="0"/>
    </xf>
    <xf numFmtId="1" fontId="1" fillId="3" borderId="1">
      <alignment horizontal="center"/>
      <protection locked="0"/>
    </xf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6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1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38" fillId="4" borderId="3" applyNumberFormat="0" applyAlignment="0" applyProtection="0"/>
    <xf numFmtId="4" fontId="3" fillId="0" borderId="0" applyBorder="0" applyProtection="0"/>
    <xf numFmtId="0" fontId="12" fillId="0" borderId="4">
      <alignment horizontal="left" indent="1"/>
    </xf>
    <xf numFmtId="0" fontId="12" fillId="0" borderId="5">
      <alignment horizontal="left" indent="1"/>
    </xf>
    <xf numFmtId="0" fontId="12" fillId="0" borderId="5">
      <alignment horizontal="right" indent="1"/>
    </xf>
    <xf numFmtId="175" fontId="3" fillId="0" borderId="0" applyFill="0" applyBorder="0" applyAlignment="0" applyProtection="0"/>
    <xf numFmtId="3" fontId="13" fillId="0" borderId="0" applyFill="0" applyBorder="0">
      <alignment vertical="center"/>
    </xf>
    <xf numFmtId="170" fontId="3" fillId="0" borderId="0" applyFill="0" applyBorder="0" applyAlignment="0" applyProtection="0"/>
    <xf numFmtId="171" fontId="3" fillId="0" borderId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/>
    <xf numFmtId="0" fontId="16" fillId="7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18" borderId="9" applyNumberFormat="0" applyAlignment="0" applyProtection="0"/>
    <xf numFmtId="0" fontId="10" fillId="19" borderId="0" applyNumberFormat="0" applyBorder="0" applyAlignment="0" applyProtection="0"/>
    <xf numFmtId="0" fontId="23" fillId="20" borderId="3" applyNumberFormat="0" applyAlignment="0" applyProtection="0"/>
    <xf numFmtId="0" fontId="24" fillId="0" borderId="0"/>
    <xf numFmtId="0" fontId="35" fillId="0" borderId="10" applyNumberFormat="0" applyFill="0" applyAlignment="0" applyProtection="0"/>
    <xf numFmtId="172" fontId="3" fillId="0" borderId="0" applyFill="0" applyBorder="0" applyAlignment="0" applyProtection="0"/>
    <xf numFmtId="0" fontId="26" fillId="20" borderId="0" applyNumberFormat="0" applyBorder="0" applyAlignment="0" applyProtection="0"/>
    <xf numFmtId="0" fontId="1" fillId="0" borderId="0"/>
    <xf numFmtId="0" fontId="27" fillId="0" borderId="0" applyBorder="0"/>
    <xf numFmtId="0" fontId="28" fillId="0" borderId="0" applyAlignment="0">
      <protection locked="0"/>
    </xf>
    <xf numFmtId="0" fontId="28" fillId="0" borderId="0" applyAlignment="0">
      <protection locked="0"/>
    </xf>
    <xf numFmtId="0" fontId="29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9" fillId="0" borderId="0" applyAlignment="0">
      <alignment vertical="top" wrapText="1"/>
      <protection locked="0"/>
    </xf>
    <xf numFmtId="0" fontId="29" fillId="0" borderId="0" applyAlignment="0">
      <alignment vertical="top" wrapText="1"/>
      <protection locked="0"/>
    </xf>
    <xf numFmtId="0" fontId="29" fillId="0" borderId="0" applyAlignment="0">
      <alignment vertical="top" wrapText="1"/>
      <protection locked="0"/>
    </xf>
    <xf numFmtId="0" fontId="1" fillId="0" borderId="0" applyAlignment="0">
      <protection locked="0"/>
    </xf>
    <xf numFmtId="0" fontId="3" fillId="0" borderId="0"/>
    <xf numFmtId="0" fontId="1" fillId="0" borderId="0"/>
    <xf numFmtId="0" fontId="29" fillId="0" borderId="0" applyAlignment="0">
      <alignment vertical="top" wrapText="1"/>
      <protection locked="0"/>
    </xf>
    <xf numFmtId="0" fontId="29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1" fillId="0" borderId="0"/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1" fillId="0" borderId="0"/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1" fillId="0" borderId="0"/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8" fillId="0" borderId="0"/>
    <xf numFmtId="0" fontId="28" fillId="0" borderId="0" applyAlignment="0">
      <protection locked="0"/>
    </xf>
    <xf numFmtId="0" fontId="1" fillId="0" borderId="0"/>
    <xf numFmtId="0" fontId="30" fillId="0" borderId="0"/>
    <xf numFmtId="0" fontId="7" fillId="6" borderId="11" applyNumberFormat="0" applyFont="0" applyAlignment="0" applyProtection="0"/>
    <xf numFmtId="0" fontId="31" fillId="4" borderId="12" applyNumberFormat="0" applyAlignment="0" applyProtection="0"/>
    <xf numFmtId="0" fontId="32" fillId="0" borderId="0" applyBorder="0">
      <alignment horizontal="left" vertical="center"/>
    </xf>
    <xf numFmtId="0" fontId="33" fillId="0" borderId="0"/>
    <xf numFmtId="0" fontId="34" fillId="21" borderId="0"/>
    <xf numFmtId="9" fontId="3" fillId="0" borderId="0" applyFill="0" applyBorder="0" applyAlignment="0" applyProtection="0"/>
    <xf numFmtId="0" fontId="3" fillId="0" borderId="13" applyProtection="0">
      <alignment horizontal="center"/>
    </xf>
    <xf numFmtId="0" fontId="3" fillId="0" borderId="0" applyProtection="0"/>
    <xf numFmtId="4" fontId="3" fillId="0" borderId="14" applyProtection="0"/>
    <xf numFmtId="165" fontId="3" fillId="0" borderId="14"/>
    <xf numFmtId="0" fontId="1" fillId="0" borderId="0"/>
    <xf numFmtId="0" fontId="13" fillId="22" borderId="0">
      <alignment horizontal="left"/>
    </xf>
    <xf numFmtId="0" fontId="36" fillId="22" borderId="0"/>
    <xf numFmtId="0" fontId="1" fillId="0" borderId="0"/>
    <xf numFmtId="0" fontId="13" fillId="0" borderId="0" applyNumberFormat="0" applyBorder="0">
      <alignment horizontal="left" vertical="center"/>
    </xf>
    <xf numFmtId="0" fontId="25" fillId="0" borderId="0" applyNumberFormat="0" applyFill="0" applyBorder="0" applyAlignment="0" applyProtection="0"/>
    <xf numFmtId="0" fontId="11" fillId="0" borderId="15" applyNumberFormat="0" applyFill="0" applyAlignment="0" applyProtection="0"/>
    <xf numFmtId="0" fontId="13" fillId="0" borderId="0"/>
    <xf numFmtId="167" fontId="37" fillId="0" borderId="16">
      <alignment horizontal="right" vertical="center"/>
    </xf>
    <xf numFmtId="173" fontId="3" fillId="0" borderId="0" applyFill="0" applyBorder="0" applyAlignment="0" applyProtection="0"/>
    <xf numFmtId="174" fontId="3" fillId="0" borderId="0" applyFill="0" applyBorder="0" applyAlignment="0" applyProtection="0"/>
    <xf numFmtId="0" fontId="35" fillId="0" borderId="0" applyNumberForma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88">
    <xf numFmtId="0" fontId="0" fillId="0" borderId="0" xfId="0"/>
    <xf numFmtId="0" fontId="32" fillId="0" borderId="0" xfId="173" applyFont="1" applyFill="1" applyProtection="1">
      <protection locked="0"/>
    </xf>
    <xf numFmtId="0" fontId="30" fillId="0" borderId="0" xfId="173"/>
    <xf numFmtId="0" fontId="30" fillId="0" borderId="0" xfId="173" applyFill="1" applyProtection="1">
      <protection locked="0"/>
    </xf>
    <xf numFmtId="14" fontId="30" fillId="0" borderId="0" xfId="173" applyNumberFormat="1" applyFont="1" applyFill="1" applyAlignment="1" applyProtection="1">
      <alignment horizontal="right"/>
      <protection locked="0"/>
    </xf>
    <xf numFmtId="0" fontId="30" fillId="0" borderId="0" xfId="173" applyBorder="1"/>
    <xf numFmtId="0" fontId="13" fillId="0" borderId="0" xfId="173" applyFont="1" applyFill="1" applyBorder="1" applyProtection="1">
      <protection locked="0"/>
    </xf>
    <xf numFmtId="0" fontId="36" fillId="0" borderId="0" xfId="173" applyFont="1" applyFill="1" applyBorder="1" applyProtection="1">
      <protection locked="0"/>
    </xf>
    <xf numFmtId="14" fontId="30" fillId="0" borderId="0" xfId="173" applyNumberFormat="1" applyFill="1" applyAlignment="1" applyProtection="1">
      <alignment horizontal="right"/>
      <protection locked="0"/>
    </xf>
    <xf numFmtId="49" fontId="39" fillId="0" borderId="0" xfId="173" applyNumberFormat="1" applyFont="1" applyFill="1" applyBorder="1" applyAlignment="1" applyProtection="1">
      <alignment horizontal="left"/>
      <protection locked="0"/>
    </xf>
    <xf numFmtId="0" fontId="30" fillId="0" borderId="0" xfId="173" applyFill="1"/>
    <xf numFmtId="4" fontId="30" fillId="0" borderId="0" xfId="173" applyNumberFormat="1" applyFill="1" applyBorder="1" applyAlignment="1" applyProtection="1">
      <alignment horizontal="right"/>
      <protection locked="0"/>
    </xf>
    <xf numFmtId="0" fontId="40" fillId="0" borderId="0" xfId="173" applyFont="1"/>
    <xf numFmtId="3" fontId="30" fillId="0" borderId="0" xfId="173" applyNumberFormat="1"/>
    <xf numFmtId="49" fontId="41" fillId="0" borderId="17" xfId="173" applyNumberFormat="1" applyFont="1" applyFill="1" applyBorder="1" applyProtection="1">
      <protection locked="0"/>
    </xf>
    <xf numFmtId="0" fontId="41" fillId="0" borderId="17" xfId="173" applyFont="1" applyFill="1" applyBorder="1" applyAlignment="1" applyProtection="1">
      <alignment horizontal="left"/>
      <protection locked="0"/>
    </xf>
    <xf numFmtId="0" fontId="30" fillId="0" borderId="17" xfId="173" applyBorder="1"/>
    <xf numFmtId="0" fontId="41" fillId="0" borderId="17" xfId="173" applyFont="1" applyFill="1" applyBorder="1" applyAlignment="1" applyProtection="1">
      <alignment horizontal="center"/>
      <protection locked="0"/>
    </xf>
    <xf numFmtId="9" fontId="41" fillId="0" borderId="17" xfId="173" applyNumberFormat="1" applyFont="1" applyFill="1" applyBorder="1" applyAlignment="1" applyProtection="1">
      <alignment horizontal="center" wrapText="1"/>
      <protection locked="0"/>
    </xf>
    <xf numFmtId="0" fontId="41" fillId="0" borderId="17" xfId="173" applyNumberFormat="1" applyFont="1" applyFill="1" applyBorder="1" applyAlignment="1" applyProtection="1">
      <alignment horizontal="center"/>
      <protection locked="0"/>
    </xf>
    <xf numFmtId="0" fontId="41" fillId="0" borderId="0" xfId="173" applyNumberFormat="1" applyFont="1" applyFill="1" applyBorder="1" applyAlignment="1" applyProtection="1">
      <alignment horizontal="center"/>
      <protection locked="0"/>
    </xf>
    <xf numFmtId="14" fontId="30" fillId="0" borderId="0" xfId="173" applyNumberFormat="1"/>
    <xf numFmtId="0" fontId="30" fillId="0" borderId="0" xfId="173" applyFill="1" applyBorder="1" applyAlignment="1" applyProtection="1">
      <alignment horizontal="center"/>
      <protection locked="0"/>
    </xf>
    <xf numFmtId="0" fontId="42" fillId="0" borderId="0" xfId="173" applyFont="1" applyFill="1" applyBorder="1" applyAlignment="1" applyProtection="1">
      <alignment horizontal="center"/>
      <protection locked="0"/>
    </xf>
    <xf numFmtId="49" fontId="43" fillId="0" borderId="0" xfId="173" applyNumberFormat="1" applyFont="1" applyFill="1" applyBorder="1" applyAlignment="1" applyProtection="1">
      <protection locked="0"/>
    </xf>
    <xf numFmtId="0" fontId="42" fillId="0" borderId="0" xfId="173" applyFont="1"/>
    <xf numFmtId="164" fontId="13" fillId="0" borderId="0" xfId="173" applyNumberFormat="1" applyFont="1" applyFill="1" applyBorder="1" applyProtection="1">
      <protection locked="0"/>
    </xf>
    <xf numFmtId="4" fontId="42" fillId="0" borderId="0" xfId="173" applyNumberFormat="1" applyFont="1" applyFill="1" applyBorder="1" applyProtection="1">
      <protection locked="0"/>
    </xf>
    <xf numFmtId="3" fontId="42" fillId="0" borderId="0" xfId="173" applyNumberFormat="1" applyFont="1"/>
    <xf numFmtId="0" fontId="44" fillId="0" borderId="0" xfId="173" applyFont="1"/>
    <xf numFmtId="0" fontId="30" fillId="0" borderId="18" xfId="173" applyFill="1" applyBorder="1" applyAlignment="1" applyProtection="1">
      <alignment horizontal="center"/>
      <protection locked="0"/>
    </xf>
    <xf numFmtId="49" fontId="43" fillId="0" borderId="18" xfId="173" applyNumberFormat="1" applyFont="1" applyFill="1" applyBorder="1" applyAlignment="1" applyProtection="1">
      <alignment horizontal="left"/>
      <protection locked="0"/>
    </xf>
    <xf numFmtId="0" fontId="43" fillId="0" borderId="18" xfId="173" applyFont="1" applyFill="1" applyBorder="1" applyProtection="1">
      <protection locked="0"/>
    </xf>
    <xf numFmtId="0" fontId="3" fillId="0" borderId="0" xfId="173" applyFont="1" applyFill="1" applyBorder="1" applyAlignment="1" applyProtection="1">
      <alignment horizontal="center"/>
      <protection locked="0"/>
    </xf>
    <xf numFmtId="0" fontId="43" fillId="0" borderId="0" xfId="173" applyFont="1" applyFill="1" applyBorder="1" applyProtection="1">
      <protection locked="0"/>
    </xf>
    <xf numFmtId="0" fontId="39" fillId="0" borderId="0" xfId="173" applyFont="1" applyFill="1" applyBorder="1" applyAlignment="1" applyProtection="1">
      <alignment wrapText="1"/>
      <protection locked="0"/>
    </xf>
    <xf numFmtId="49" fontId="45" fillId="0" borderId="0" xfId="173" applyNumberFormat="1" applyFont="1" applyFill="1" applyBorder="1" applyAlignment="1" applyProtection="1">
      <alignment horizontal="center" shrinkToFit="1"/>
      <protection locked="0"/>
    </xf>
    <xf numFmtId="166" fontId="45" fillId="0" borderId="0" xfId="173" applyNumberFormat="1" applyFont="1" applyFill="1" applyBorder="1" applyAlignment="1" applyProtection="1">
      <alignment horizontal="right"/>
      <protection locked="0"/>
    </xf>
    <xf numFmtId="49" fontId="43" fillId="0" borderId="0" xfId="173" applyNumberFormat="1" applyFont="1" applyFill="1" applyBorder="1" applyAlignment="1" applyProtection="1">
      <alignment horizontal="left"/>
      <protection locked="0"/>
    </xf>
    <xf numFmtId="166" fontId="30" fillId="0" borderId="0" xfId="173" applyNumberFormat="1" applyFill="1" applyBorder="1" applyAlignment="1" applyProtection="1">
      <alignment horizontal="right"/>
      <protection locked="0"/>
    </xf>
    <xf numFmtId="166" fontId="45" fillId="0" borderId="0" xfId="173" applyNumberFormat="1" applyFont="1" applyFill="1" applyBorder="1" applyProtection="1">
      <protection locked="0"/>
    </xf>
    <xf numFmtId="0" fontId="46" fillId="0" borderId="0" xfId="173" applyFont="1" applyAlignment="1"/>
    <xf numFmtId="0" fontId="30" fillId="0" borderId="0" xfId="173" applyAlignment="1">
      <alignment horizontal="right"/>
    </xf>
    <xf numFmtId="0" fontId="47" fillId="0" borderId="0" xfId="173" applyFont="1" applyBorder="1"/>
    <xf numFmtId="3" fontId="47" fillId="0" borderId="0" xfId="173" applyNumberFormat="1" applyFont="1" applyBorder="1" applyAlignment="1">
      <alignment horizontal="right"/>
    </xf>
    <xf numFmtId="0" fontId="46" fillId="0" borderId="0" xfId="173" applyFont="1" applyBorder="1" applyAlignment="1"/>
    <xf numFmtId="0" fontId="30" fillId="0" borderId="0" xfId="173" applyBorder="1" applyAlignment="1">
      <alignment horizontal="right"/>
    </xf>
    <xf numFmtId="0" fontId="40" fillId="0" borderId="0" xfId="173" applyFont="1" applyBorder="1"/>
    <xf numFmtId="49" fontId="42" fillId="0" borderId="0" xfId="173" applyNumberFormat="1" applyFont="1" applyFill="1" applyBorder="1" applyAlignment="1" applyProtection="1">
      <protection locked="0"/>
    </xf>
    <xf numFmtId="0" fontId="3" fillId="0" borderId="0" xfId="173" applyFont="1"/>
    <xf numFmtId="0" fontId="3" fillId="0" borderId="0" xfId="173" applyFont="1" applyFill="1"/>
    <xf numFmtId="4" fontId="3" fillId="0" borderId="0" xfId="173" applyNumberFormat="1" applyFont="1" applyFill="1" applyBorder="1" applyAlignment="1" applyProtection="1">
      <alignment horizontal="right"/>
      <protection locked="0"/>
    </xf>
    <xf numFmtId="0" fontId="3" fillId="0" borderId="0" xfId="173" applyFont="1" applyBorder="1"/>
    <xf numFmtId="3" fontId="3" fillId="0" borderId="0" xfId="173" applyNumberFormat="1" applyFont="1"/>
    <xf numFmtId="0" fontId="3" fillId="0" borderId="0" xfId="173" applyFont="1" applyFill="1" applyBorder="1" applyProtection="1">
      <protection locked="0"/>
    </xf>
    <xf numFmtId="0" fontId="3" fillId="0" borderId="0" xfId="173" applyFont="1" applyFill="1" applyProtection="1">
      <protection locked="0"/>
    </xf>
    <xf numFmtId="14" fontId="3" fillId="0" borderId="0" xfId="173" applyNumberFormat="1" applyFont="1" applyFill="1" applyAlignment="1" applyProtection="1">
      <alignment horizontal="right"/>
      <protection locked="0"/>
    </xf>
    <xf numFmtId="49" fontId="48" fillId="0" borderId="0" xfId="173" applyNumberFormat="1" applyFont="1" applyFill="1" applyBorder="1" applyAlignment="1" applyProtection="1">
      <alignment horizontal="left"/>
      <protection locked="0"/>
    </xf>
    <xf numFmtId="0" fontId="36" fillId="0" borderId="0" xfId="173" applyFont="1" applyFill="1" applyBorder="1" applyAlignment="1" applyProtection="1">
      <alignment horizontal="center"/>
      <protection locked="0"/>
    </xf>
    <xf numFmtId="176" fontId="42" fillId="0" borderId="0" xfId="173" applyNumberFormat="1" applyFont="1" applyFill="1" applyBorder="1" applyProtection="1">
      <protection locked="0"/>
    </xf>
    <xf numFmtId="176" fontId="43" fillId="0" borderId="18" xfId="173" applyNumberFormat="1" applyFont="1" applyFill="1" applyBorder="1" applyProtection="1">
      <protection locked="0"/>
    </xf>
    <xf numFmtId="176" fontId="30" fillId="0" borderId="18" xfId="173" applyNumberFormat="1" applyFill="1" applyBorder="1" applyAlignment="1" applyProtection="1">
      <alignment horizontal="right"/>
      <protection locked="0"/>
    </xf>
    <xf numFmtId="176" fontId="13" fillId="0" borderId="0" xfId="173" applyNumberFormat="1" applyFont="1" applyFill="1" applyBorder="1" applyProtection="1">
      <protection locked="0"/>
    </xf>
    <xf numFmtId="49" fontId="49" fillId="0" borderId="0" xfId="173" applyNumberFormat="1" applyFont="1" applyFill="1" applyBorder="1" applyAlignment="1" applyProtection="1">
      <alignment horizontal="left"/>
      <protection locked="0"/>
    </xf>
    <xf numFmtId="0" fontId="7" fillId="0" borderId="0" xfId="173" applyFont="1"/>
    <xf numFmtId="0" fontId="49" fillId="0" borderId="0" xfId="173" applyFont="1" applyFill="1" applyBorder="1" applyProtection="1">
      <protection locked="0"/>
    </xf>
    <xf numFmtId="0" fontId="7" fillId="0" borderId="0" xfId="173" applyFont="1" applyFill="1" applyBorder="1" applyAlignment="1" applyProtection="1">
      <alignment horizontal="center"/>
      <protection locked="0"/>
    </xf>
    <xf numFmtId="166" fontId="7" fillId="0" borderId="0" xfId="173" applyNumberFormat="1" applyFont="1" applyFill="1" applyBorder="1" applyAlignment="1" applyProtection="1">
      <alignment horizontal="right"/>
      <protection locked="0"/>
    </xf>
    <xf numFmtId="166" fontId="50" fillId="0" borderId="0" xfId="173" applyNumberFormat="1" applyFont="1" applyFill="1" applyBorder="1" applyProtection="1">
      <protection locked="0"/>
    </xf>
    <xf numFmtId="0" fontId="7" fillId="0" borderId="0" xfId="173" applyFont="1" applyBorder="1"/>
    <xf numFmtId="0" fontId="51" fillId="0" borderId="0" xfId="173" applyFont="1"/>
    <xf numFmtId="3" fontId="7" fillId="0" borderId="0" xfId="173" applyNumberFormat="1" applyFont="1"/>
    <xf numFmtId="0" fontId="0" fillId="0" borderId="0" xfId="173" applyFont="1"/>
    <xf numFmtId="0" fontId="42" fillId="0" borderId="0" xfId="173" applyFont="1" applyFill="1"/>
    <xf numFmtId="176" fontId="42" fillId="23" borderId="0" xfId="173" applyNumberFormat="1" applyFont="1" applyFill="1"/>
    <xf numFmtId="49" fontId="41" fillId="0" borderId="0" xfId="173" applyNumberFormat="1" applyFont="1" applyFill="1" applyBorder="1" applyProtection="1">
      <protection locked="0"/>
    </xf>
    <xf numFmtId="0" fontId="41" fillId="0" borderId="0" xfId="173" applyFont="1" applyFill="1" applyBorder="1" applyAlignment="1" applyProtection="1">
      <alignment horizontal="left"/>
      <protection locked="0"/>
    </xf>
    <xf numFmtId="0" fontId="41" fillId="0" borderId="0" xfId="173" applyFont="1" applyFill="1" applyBorder="1" applyAlignment="1" applyProtection="1">
      <alignment horizontal="center"/>
      <protection locked="0"/>
    </xf>
    <xf numFmtId="9" fontId="41" fillId="0" borderId="0" xfId="173" applyNumberFormat="1" applyFont="1" applyFill="1" applyBorder="1" applyAlignment="1" applyProtection="1">
      <alignment horizontal="center" wrapText="1"/>
      <protection locked="0"/>
    </xf>
    <xf numFmtId="177" fontId="42" fillId="0" borderId="0" xfId="173" applyNumberFormat="1" applyFont="1"/>
    <xf numFmtId="176" fontId="42" fillId="0" borderId="0" xfId="173" applyNumberFormat="1" applyFont="1" applyFill="1"/>
    <xf numFmtId="0" fontId="3" fillId="0" borderId="0" xfId="173" applyFont="1" applyAlignment="1">
      <alignment vertical="top" wrapText="1"/>
    </xf>
    <xf numFmtId="0" fontId="0" fillId="0" borderId="0" xfId="0" applyAlignment="1">
      <alignment vertical="top" wrapText="1"/>
    </xf>
    <xf numFmtId="0" fontId="41" fillId="0" borderId="0" xfId="173" applyFont="1" applyFill="1" applyAlignment="1" applyProtection="1">
      <alignment horizontal="center"/>
      <protection locked="0"/>
    </xf>
    <xf numFmtId="49" fontId="52" fillId="0" borderId="0" xfId="173" applyNumberFormat="1" applyFont="1" applyFill="1" applyBorder="1" applyAlignment="1" applyProtection="1">
      <alignment horizontal="left" vertical="top" wrapText="1"/>
      <protection locked="0"/>
    </xf>
    <xf numFmtId="0" fontId="50" fillId="0" borderId="0" xfId="0" applyFont="1" applyAlignment="1">
      <alignment vertical="top" wrapText="1"/>
    </xf>
    <xf numFmtId="0" fontId="42" fillId="0" borderId="0" xfId="173" applyFont="1" applyFill="1" applyBorder="1" applyProtection="1">
      <protection locked="0"/>
    </xf>
    <xf numFmtId="164" fontId="42" fillId="0" borderId="0" xfId="173" applyNumberFormat="1" applyFont="1" applyFill="1" applyBorder="1" applyProtection="1">
      <protection locked="0"/>
    </xf>
  </cellXfs>
  <cellStyles count="199">
    <cellStyle name="$l0 Dec" xfId="1"/>
    <cellStyle name="$l0 Header" xfId="2"/>
    <cellStyle name="$l0 No" xfId="3"/>
    <cellStyle name="$l0 Row" xfId="4"/>
    <cellStyle name="$u0 Dec" xfId="5"/>
    <cellStyle name="$u0 No" xfId="6"/>
    <cellStyle name="$u0 Row" xfId="7"/>
    <cellStyle name="_04_OP_Hala N1_6WX01-05_vod.hosp._080130" xfId="8"/>
    <cellStyle name="_05_GVB_EW_01_TP7_061207" xfId="9"/>
    <cellStyle name="_05_GVB_EY_EV_01_TP7_061201" xfId="10"/>
    <cellStyle name="_06_GCZ_BQ_SO_1145" xfId="11"/>
    <cellStyle name="_06_GCZ_BQ_SO_1241_Hruba" xfId="12"/>
    <cellStyle name="_06_GCZ_BQ_SO_1242+1710_Hruba" xfId="13"/>
    <cellStyle name="_06_GCZ_BQ_SO_1510_Hruba" xfId="14"/>
    <cellStyle name="_06_GCZ_BQ_SO_1810_Hruba" xfId="15"/>
    <cellStyle name="_06_GCZ_BQ_SO_WX_061120" xfId="16"/>
    <cellStyle name="_06_GCZ_BQ_SO_WX_061207oceneni" xfId="17"/>
    <cellStyle name="_06_GVB_TP7_NS07_070105_oceneni" xfId="18"/>
    <cellStyle name="_5385_2_IPB_WX_SO 16-19_FOT_070716" xfId="19"/>
    <cellStyle name="_5411_OP_Infrastruktura_VZOR_080123" xfId="20"/>
    <cellStyle name="_5463_04_NUC_XX01_FOT_200_Hala17_070405" xfId="21"/>
    <cellStyle name="_5559_PP_NS_vzor_070913" xfId="22"/>
    <cellStyle name="_6110_04_HZS_Pardubice_SO 06_111023" xfId="23"/>
    <cellStyle name="_6VX01" xfId="24"/>
    <cellStyle name="_BVG TP 7_Complete_061204" xfId="25"/>
    <cellStyle name="_F6_BS_SO 01+04_6SX01" xfId="26"/>
    <cellStyle name="_FOXCONN - FoT - SO16.3_060523" xfId="27"/>
    <cellStyle name="_FOXCONN - FoT - SO16.3_060627" xfId="28"/>
    <cellStyle name="_GVB_ TP 7_6-NS07_061206 zm oc" xfId="29"/>
    <cellStyle name="_GVB_ TP 7_6-NS07_061207 zm" xfId="30"/>
    <cellStyle name="_GVB_ TP7_6IK01A_BQ_SO1141_070104" xfId="31"/>
    <cellStyle name="_GVB_ TP7_NS07_rev 2_070205_ BQ" xfId="32"/>
    <cellStyle name="_GVB_ TP7_NS07_rev.1_070111ocenění" xfId="33"/>
    <cellStyle name="_GVB_ TP7_NS07_rev.1_070116ocenění" xfId="34"/>
    <cellStyle name="_GVB_TP7_F5_Water Treat.070223_" xfId="35"/>
    <cellStyle name="_GVB_TP7_F5_Water Treat.070731_" xfId="36"/>
    <cellStyle name="_GVP_TP 7_stoka DA3_070130 - mp" xfId="37"/>
    <cellStyle name="_odhad cen_GVB_ TP 7_6-NS07_061207 zm" xfId="38"/>
    <cellStyle name="_propočet kubatur šachty" xfId="39"/>
    <cellStyle name="_SO 05_F6_rain wat drain.060531" xfId="40"/>
    <cellStyle name="_SO 11_ rain water drainage_070424" xfId="41"/>
    <cellStyle name="_SO 11_ rain water drainage_080211" xfId="42"/>
    <cellStyle name="_SO 16_6VX01_vzduchotechnika" xfId="43"/>
    <cellStyle name="_SO 17_ přípojka splašk.kanalizace" xfId="44"/>
    <cellStyle name="_SO 18_ příp. dešť.kan._zmeny 070820" xfId="45"/>
    <cellStyle name="_SO 18_ přípojka dešť.kanalizace" xfId="46"/>
    <cellStyle name="_SO 21_kanalizace splašková_070807" xfId="47"/>
    <cellStyle name="_SO 22_ kanalizace destova v arealu" xfId="48"/>
    <cellStyle name="_SO 363_fire water supply_rev.1_070116" xfId="49"/>
    <cellStyle name="_SO 399.1,2_sewerage" xfId="50"/>
    <cellStyle name="_SO 399.1,2_sewerage_F5_070221" xfId="51"/>
    <cellStyle name="_SO 399.1,2_sewerage_F5_zmeny k 070730" xfId="52"/>
    <cellStyle name="_SO 399.1,2_sewerage_rev.1_070108" xfId="53"/>
    <cellStyle name="_SO 399.3 Roads of drainage_rev.1_070111" xfId="54"/>
    <cellStyle name="_SO 399.3 Roads of drainage_zmeny k_070731" xfId="55"/>
    <cellStyle name="_SO_1124_Retention pond_zmena_B_ 070202" xfId="56"/>
    <cellStyle name="_TI_SO 01_060301_cz_en" xfId="57"/>
    <cellStyle name="20 % – Zvýraznění1" xfId="58" builtinId="30" customBuiltin="1"/>
    <cellStyle name="20 % – Zvýraznění2" xfId="59" builtinId="34" customBuiltin="1"/>
    <cellStyle name="20 % – Zvýraznění3" xfId="60" builtinId="38" customBuiltin="1"/>
    <cellStyle name="20 % – Zvýraznění4" xfId="61" builtinId="42" customBuiltin="1"/>
    <cellStyle name="20 % – Zvýraznění5" xfId="62" builtinId="46" customBuiltin="1"/>
    <cellStyle name="20 % – Zvýraznění6" xfId="63" builtinId="50" customBuiltin="1"/>
    <cellStyle name="40 % – Zvýraznění1" xfId="64" builtinId="31" customBuiltin="1"/>
    <cellStyle name="40 % – Zvýraznění2" xfId="65" builtinId="35" customBuiltin="1"/>
    <cellStyle name="40 % – Zvýraznění3" xfId="66" builtinId="39" customBuiltin="1"/>
    <cellStyle name="40 % – Zvýraznění4" xfId="67" builtinId="43" customBuiltin="1"/>
    <cellStyle name="40 % – Zvýraznění5" xfId="68" builtinId="47" customBuiltin="1"/>
    <cellStyle name="40 % – Zvýraznění6" xfId="69" builtinId="51" customBuiltin="1"/>
    <cellStyle name="60 % – Zvýraznění1" xfId="70" builtinId="32" customBuiltin="1"/>
    <cellStyle name="60 % – Zvýraznění2" xfId="71" builtinId="36" customBuiltin="1"/>
    <cellStyle name="60 % – Zvýraznění3" xfId="72" builtinId="40" customBuiltin="1"/>
    <cellStyle name="60 % – Zvýraznění4" xfId="73" builtinId="44" customBuiltin="1"/>
    <cellStyle name="60 % – Zvýraznění5" xfId="74" builtinId="48" customBuiltin="1"/>
    <cellStyle name="60 % – Zvýraznění6" xfId="75" builtinId="52" customBuiltin="1"/>
    <cellStyle name="Accent1" xfId="76"/>
    <cellStyle name="Accent2" xfId="77"/>
    <cellStyle name="Accent3" xfId="78"/>
    <cellStyle name="Accent4" xfId="79"/>
    <cellStyle name="Accent5" xfId="80"/>
    <cellStyle name="Accent6" xfId="81"/>
    <cellStyle name="Bad" xfId="82"/>
    <cellStyle name="Calculation" xfId="83"/>
    <cellStyle name="Celkem" xfId="190" builtinId="25" customBuiltin="1"/>
    <cellStyle name="CenaJednPolozky" xfId="84"/>
    <cellStyle name="ColStyle1" xfId="85"/>
    <cellStyle name="ColStyle3" xfId="86"/>
    <cellStyle name="ColStyle7" xfId="87"/>
    <cellStyle name="čárky 2" xfId="88"/>
    <cellStyle name="Čísla v krycím listu" xfId="89"/>
    <cellStyle name="Dezimal [0]_Tabelle1" xfId="90"/>
    <cellStyle name="Dezimal_Tabelle1" xfId="91"/>
    <cellStyle name="Explanatory Text" xfId="92"/>
    <cellStyle name="Firma" xfId="93"/>
    <cellStyle name="Good" xfId="94"/>
    <cellStyle name="Heading 1" xfId="95"/>
    <cellStyle name="Heading 2" xfId="96"/>
    <cellStyle name="Heading 3" xfId="97"/>
    <cellStyle name="Heading 4" xfId="98"/>
    <cellStyle name="Hlavní nadpis" xfId="99"/>
    <cellStyle name="Hypertextový odkaz 2" xfId="100"/>
    <cellStyle name="Check Cell" xfId="101"/>
    <cellStyle name="Chybně" xfId="102"/>
    <cellStyle name="Input" xfId="103"/>
    <cellStyle name="kolonky" xfId="104"/>
    <cellStyle name="Linked Cell" xfId="105"/>
    <cellStyle name="měny 2" xfId="106"/>
    <cellStyle name="Název" xfId="189" builtinId="15" customBuiltin="1"/>
    <cellStyle name="Neutral" xfId="107"/>
    <cellStyle name="normálne_anchors" xfId="108"/>
    <cellStyle name="Normální" xfId="0" builtinId="0"/>
    <cellStyle name="normální 10" xfId="109"/>
    <cellStyle name="normální 11" xfId="110"/>
    <cellStyle name="normální 12" xfId="111"/>
    <cellStyle name="Normální 13" xfId="112"/>
    <cellStyle name="Normální 14" xfId="113"/>
    <cellStyle name="Normální 15" xfId="114"/>
    <cellStyle name="Normální 16" xfId="115"/>
    <cellStyle name="Normální 17" xfId="116"/>
    <cellStyle name="Normální 18" xfId="117"/>
    <cellStyle name="Normální 19" xfId="118"/>
    <cellStyle name="normální 2" xfId="119"/>
    <cellStyle name="normální 2 2" xfId="120"/>
    <cellStyle name="normální 2 3 2 2" xfId="121"/>
    <cellStyle name="Normální 20" xfId="122"/>
    <cellStyle name="Normální 21" xfId="123"/>
    <cellStyle name="Normální 22" xfId="124"/>
    <cellStyle name="Normální 23" xfId="125"/>
    <cellStyle name="Normální 24" xfId="126"/>
    <cellStyle name="Normální 25" xfId="127"/>
    <cellStyle name="Normální 26" xfId="128"/>
    <cellStyle name="Normální 27" xfId="129"/>
    <cellStyle name="Normální 28" xfId="130"/>
    <cellStyle name="Normální 29" xfId="131"/>
    <cellStyle name="normální 3" xfId="132"/>
    <cellStyle name="Normální 30" xfId="133"/>
    <cellStyle name="Normální 31" xfId="134"/>
    <cellStyle name="Normální 32" xfId="135"/>
    <cellStyle name="Normální 33" xfId="136"/>
    <cellStyle name="Normální 34" xfId="137"/>
    <cellStyle name="Normální 35" xfId="138"/>
    <cellStyle name="Normální 36" xfId="139"/>
    <cellStyle name="Normální 37" xfId="140"/>
    <cellStyle name="Normální 38" xfId="141"/>
    <cellStyle name="Normální 39" xfId="142"/>
    <cellStyle name="normální 4" xfId="143"/>
    <cellStyle name="Normální 40" xfId="144"/>
    <cellStyle name="Normální 41" xfId="145"/>
    <cellStyle name="Normální 42" xfId="146"/>
    <cellStyle name="Normální 43" xfId="147"/>
    <cellStyle name="Normální 44" xfId="148"/>
    <cellStyle name="Normální 45" xfId="149"/>
    <cellStyle name="Normální 46" xfId="150"/>
    <cellStyle name="Normální 47" xfId="151"/>
    <cellStyle name="Normální 48" xfId="152"/>
    <cellStyle name="Normální 49" xfId="153"/>
    <cellStyle name="normální 5" xfId="154"/>
    <cellStyle name="Normální 50" xfId="155"/>
    <cellStyle name="Normální 51" xfId="156"/>
    <cellStyle name="Normální 52" xfId="157"/>
    <cellStyle name="Normální 53" xfId="158"/>
    <cellStyle name="Normální 54" xfId="159"/>
    <cellStyle name="Normální 55" xfId="160"/>
    <cellStyle name="Normální 56" xfId="161"/>
    <cellStyle name="Normální 57" xfId="162"/>
    <cellStyle name="Normální 58" xfId="163"/>
    <cellStyle name="Normální 59" xfId="164"/>
    <cellStyle name="normální 6" xfId="165"/>
    <cellStyle name="Normální 60" xfId="166"/>
    <cellStyle name="Normální 61" xfId="167"/>
    <cellStyle name="Normální 62" xfId="168"/>
    <cellStyle name="Normální 63" xfId="169"/>
    <cellStyle name="normální 7" xfId="170"/>
    <cellStyle name="normální 8" xfId="171"/>
    <cellStyle name="normální 9" xfId="172"/>
    <cellStyle name="normální_POL.XLS" xfId="173"/>
    <cellStyle name="Note" xfId="174"/>
    <cellStyle name="Output" xfId="175"/>
    <cellStyle name="Pevné texty v krycím listu" xfId="176"/>
    <cellStyle name="Podnadpis" xfId="177"/>
    <cellStyle name="políčka" xfId="178"/>
    <cellStyle name="procent 3" xfId="179"/>
    <cellStyle name="RekapCisloOdd" xfId="180"/>
    <cellStyle name="RekapNazOdd" xfId="181"/>
    <cellStyle name="RekapOddiluSoucet" xfId="182"/>
    <cellStyle name="RekapTonaz" xfId="183"/>
    <cellStyle name="Standard_Tabelle1" xfId="184"/>
    <cellStyle name="Stín+tučně" xfId="185"/>
    <cellStyle name="Stín+tučně+velké písmo" xfId="186"/>
    <cellStyle name="Styl 1" xfId="187"/>
    <cellStyle name="Text upozornění" xfId="195" builtinId="11" customBuiltin="1"/>
    <cellStyle name="Text v krycím listu" xfId="188"/>
    <cellStyle name="Tučně" xfId="191"/>
    <cellStyle name="TYP ŘÁDKU_4(sloupceJ-L)" xfId="192"/>
    <cellStyle name="Währung [0]_Tabelle1" xfId="193"/>
    <cellStyle name="Währung_Tabelle1" xfId="194"/>
    <cellStyle name="základní" xfId="196"/>
    <cellStyle name="Обычный_pr.c.002-D+M venkovni kanal., vodovodu a plynovodu" xfId="197"/>
    <cellStyle name="標準 12 2" xfId="19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Obnoven&#233;%20extern&#237;%20propojen&#237;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EK-rekap"/>
      <sheetName val="VRN"/>
      <sheetName val="ARS"/>
      <sheetName val="ZTI"/>
      <sheetName val="VZT"/>
      <sheetName val="UT+CHL"/>
      <sheetName val="MaR"/>
      <sheetName val="ESI"/>
      <sheetName val="EPS"/>
      <sheetName val="ARS-rek"/>
      <sheetName val="ARS-pol"/>
      <sheetName val="ST-rek"/>
      <sheetName val="ST-pol"/>
      <sheetName val="UT-rek"/>
      <sheetName val="UT-pol"/>
      <sheetName val="ZTI-rek"/>
      <sheetName val="ZTI-pol"/>
      <sheetName val="ESI-rek"/>
      <sheetName val="ESI-pol"/>
      <sheetName val="ESL-rek"/>
      <sheetName val="ESL-p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04"/>
  <sheetViews>
    <sheetView showGridLines="0" showZeros="0" tabSelected="1" zoomScaleNormal="100" workbookViewId="0">
      <selection activeCell="F25" sqref="F25"/>
    </sheetView>
  </sheetViews>
  <sheetFormatPr defaultRowHeight="12.75"/>
  <cols>
    <col min="1" max="1" width="3.85546875" style="2" customWidth="1"/>
    <col min="2" max="2" width="6.42578125" style="2" customWidth="1"/>
    <col min="3" max="3" width="31.5703125" style="2" customWidth="1"/>
    <col min="4" max="4" width="5.5703125" style="2" customWidth="1"/>
    <col min="5" max="5" width="14.7109375" style="2" customWidth="1"/>
    <col min="6" max="6" width="15.28515625" style="2" customWidth="1"/>
    <col min="7" max="7" width="15.140625" style="42" customWidth="1"/>
    <col min="8" max="8" width="14.7109375" style="5" customWidth="1"/>
    <col min="9" max="9" width="17.7109375" style="2" customWidth="1"/>
    <col min="10" max="10" width="16.85546875" style="2" customWidth="1"/>
    <col min="11" max="11" width="15.28515625" style="2" bestFit="1" customWidth="1"/>
    <col min="12" max="16384" width="9.140625" style="2"/>
  </cols>
  <sheetData>
    <row r="1" spans="1:56" ht="20.100000000000001" customHeight="1">
      <c r="A1" s="1"/>
      <c r="D1" s="3"/>
      <c r="E1" s="3"/>
      <c r="F1" s="3"/>
      <c r="G1" s="4">
        <v>45077</v>
      </c>
    </row>
    <row r="2" spans="1:56" ht="20.100000000000001" customHeight="1">
      <c r="A2" s="1"/>
      <c r="B2" s="6"/>
      <c r="C2" s="7"/>
      <c r="D2" s="58" t="s">
        <v>6</v>
      </c>
      <c r="E2" s="3"/>
      <c r="F2" s="3"/>
      <c r="G2" s="8"/>
    </row>
    <row r="3" spans="1:56" ht="20.100000000000001" customHeight="1">
      <c r="A3" s="1"/>
      <c r="B3" s="6"/>
      <c r="C3" s="6"/>
      <c r="D3" s="3"/>
      <c r="E3" s="3"/>
      <c r="F3" s="3"/>
      <c r="G3" s="8"/>
    </row>
    <row r="4" spans="1:56" s="49" customFormat="1">
      <c r="A4" s="57" t="s">
        <v>0</v>
      </c>
      <c r="C4" s="50"/>
      <c r="F4" s="51"/>
      <c r="G4" s="51"/>
      <c r="H4" s="52"/>
      <c r="N4" s="12"/>
      <c r="AZ4" s="53"/>
      <c r="BA4" s="53"/>
      <c r="BB4" s="53"/>
      <c r="BC4" s="53"/>
      <c r="BD4" s="53"/>
    </row>
    <row r="5" spans="1:56" s="49" customFormat="1">
      <c r="A5" s="54" t="s">
        <v>12</v>
      </c>
      <c r="C5" s="54"/>
      <c r="D5" s="55"/>
      <c r="E5" s="55"/>
      <c r="F5" s="55"/>
      <c r="G5" s="56"/>
      <c r="H5" s="52"/>
    </row>
    <row r="6" spans="1:56" s="49" customFormat="1">
      <c r="A6" s="57" t="s">
        <v>1</v>
      </c>
      <c r="C6" s="54"/>
      <c r="D6" s="55"/>
      <c r="E6" s="55"/>
      <c r="F6" s="55"/>
      <c r="G6" s="56"/>
      <c r="H6" s="52"/>
    </row>
    <row r="7" spans="1:56" s="49" customFormat="1">
      <c r="A7" s="54" t="s">
        <v>13</v>
      </c>
      <c r="C7" s="54"/>
      <c r="D7" s="55"/>
      <c r="E7" s="55"/>
      <c r="F7" s="55"/>
      <c r="G7" s="56"/>
      <c r="H7" s="52"/>
    </row>
    <row r="8" spans="1:56" s="49" customFormat="1">
      <c r="A8" s="54"/>
      <c r="C8" s="54"/>
      <c r="D8" s="55"/>
      <c r="E8" s="55"/>
      <c r="F8" s="55"/>
      <c r="G8" s="56"/>
      <c r="H8" s="52"/>
    </row>
    <row r="9" spans="1:56" ht="12.75" customHeight="1">
      <c r="A9" s="1"/>
      <c r="B9" s="6"/>
      <c r="C9" s="6"/>
      <c r="D9" s="3"/>
      <c r="E9" s="83" t="s">
        <v>2</v>
      </c>
      <c r="F9" s="83"/>
      <c r="G9" s="8"/>
    </row>
    <row r="10" spans="1:56">
      <c r="A10" s="14"/>
      <c r="B10" s="15" t="s">
        <v>3</v>
      </c>
      <c r="C10" s="16"/>
      <c r="D10" s="17"/>
      <c r="E10" s="18">
        <v>0.15</v>
      </c>
      <c r="F10" s="18">
        <v>0.21</v>
      </c>
      <c r="G10" s="19" t="s">
        <v>4</v>
      </c>
      <c r="H10" s="20"/>
      <c r="J10" s="21"/>
    </row>
    <row r="11" spans="1:56">
      <c r="A11" s="75"/>
      <c r="B11" s="76"/>
      <c r="C11" s="5"/>
      <c r="D11" s="77"/>
      <c r="E11" s="78"/>
      <c r="F11" s="78"/>
      <c r="G11" s="20"/>
      <c r="H11" s="20"/>
      <c r="J11" s="21"/>
    </row>
    <row r="12" spans="1:56">
      <c r="A12" s="75"/>
      <c r="B12" s="76" t="s">
        <v>19</v>
      </c>
      <c r="C12" s="5"/>
      <c r="D12" s="77"/>
      <c r="E12" s="78"/>
      <c r="F12" s="78"/>
      <c r="G12" s="20"/>
      <c r="H12" s="20"/>
      <c r="J12" s="21"/>
    </row>
    <row r="13" spans="1:56" s="25" customFormat="1" ht="20.100000000000001" customHeight="1">
      <c r="A13" s="23"/>
      <c r="B13" s="48" t="s">
        <v>9</v>
      </c>
      <c r="C13" s="73"/>
      <c r="D13" s="23"/>
      <c r="E13" s="74"/>
      <c r="F13" s="74"/>
      <c r="G13" s="59">
        <f t="shared" ref="G13:G26" si="0">E13+F13</f>
        <v>0</v>
      </c>
      <c r="H13" s="27"/>
      <c r="J13" s="28"/>
      <c r="N13" s="29"/>
    </row>
    <row r="14" spans="1:56" s="25" customFormat="1" ht="20.100000000000001" customHeight="1">
      <c r="A14" s="23"/>
      <c r="B14" s="48" t="s">
        <v>11</v>
      </c>
      <c r="C14" s="73"/>
      <c r="D14" s="23"/>
      <c r="E14" s="74"/>
      <c r="F14" s="74"/>
      <c r="G14" s="59">
        <f t="shared" si="0"/>
        <v>0</v>
      </c>
      <c r="H14" s="27"/>
      <c r="J14" s="28"/>
      <c r="N14" s="29"/>
    </row>
    <row r="15" spans="1:56" s="25" customFormat="1" ht="20.100000000000001" customHeight="1">
      <c r="A15" s="23"/>
      <c r="B15" s="48" t="s">
        <v>10</v>
      </c>
      <c r="D15" s="23"/>
      <c r="E15" s="74"/>
      <c r="F15" s="74"/>
      <c r="G15" s="59">
        <f t="shared" si="0"/>
        <v>0</v>
      </c>
      <c r="H15" s="27"/>
      <c r="J15" s="28"/>
      <c r="N15" s="29"/>
    </row>
    <row r="16" spans="1:56" s="25" customFormat="1" ht="20.100000000000001" customHeight="1">
      <c r="A16" s="23"/>
      <c r="B16" s="48" t="s">
        <v>18</v>
      </c>
      <c r="D16" s="23"/>
      <c r="E16" s="74"/>
      <c r="F16" s="74"/>
      <c r="G16" s="59">
        <f t="shared" ref="G16" si="1">E16+F16</f>
        <v>0</v>
      </c>
      <c r="H16" s="27"/>
      <c r="J16" s="28"/>
      <c r="N16" s="29"/>
    </row>
    <row r="17" spans="1:103" s="25" customFormat="1" ht="20.100000000000001" customHeight="1">
      <c r="A17" s="23"/>
      <c r="B17" s="48" t="s">
        <v>14</v>
      </c>
      <c r="D17" s="23"/>
      <c r="E17" s="74"/>
      <c r="F17" s="74"/>
      <c r="G17" s="59">
        <f t="shared" si="0"/>
        <v>0</v>
      </c>
      <c r="H17" s="27"/>
      <c r="J17" s="28"/>
      <c r="N17" s="29"/>
    </row>
    <row r="18" spans="1:103" s="25" customFormat="1" ht="20.100000000000001" customHeight="1">
      <c r="A18" s="23"/>
      <c r="B18" s="48" t="s">
        <v>15</v>
      </c>
      <c r="C18" s="73"/>
      <c r="D18" s="23"/>
      <c r="E18" s="74"/>
      <c r="F18" s="74"/>
      <c r="G18" s="59">
        <f t="shared" si="0"/>
        <v>0</v>
      </c>
      <c r="H18" s="27"/>
      <c r="J18" s="28"/>
      <c r="N18" s="29"/>
    </row>
    <row r="19" spans="1:103" s="25" customFormat="1" ht="20.100000000000001" customHeight="1">
      <c r="A19" s="23"/>
      <c r="B19" s="48" t="s">
        <v>8</v>
      </c>
      <c r="C19" s="73"/>
      <c r="D19" s="23"/>
      <c r="E19" s="74"/>
      <c r="F19" s="74"/>
      <c r="G19" s="59">
        <f t="shared" si="0"/>
        <v>0</v>
      </c>
      <c r="H19" s="27"/>
      <c r="J19" s="28"/>
      <c r="N19" s="29"/>
    </row>
    <row r="20" spans="1:103" ht="20.100000000000001" customHeight="1" thickBot="1">
      <c r="A20" s="30"/>
      <c r="B20" s="31"/>
      <c r="C20" s="32"/>
      <c r="D20" s="30"/>
      <c r="E20" s="60"/>
      <c r="F20" s="60"/>
      <c r="G20" s="61"/>
      <c r="H20" s="11"/>
      <c r="N20" s="12">
        <v>4</v>
      </c>
      <c r="AZ20" s="13" t="e">
        <f>SUM(#REF!)</f>
        <v>#REF!</v>
      </c>
      <c r="BA20" s="13" t="e">
        <f>SUM(#REF!)</f>
        <v>#REF!</v>
      </c>
      <c r="BB20" s="13" t="e">
        <f>SUM(#REF!)</f>
        <v>#REF!</v>
      </c>
      <c r="BC20" s="13" t="e">
        <f>SUM(#REF!)</f>
        <v>#REF!</v>
      </c>
      <c r="BD20" s="13" t="e">
        <f>SUM(#REF!)</f>
        <v>#REF!</v>
      </c>
    </row>
    <row r="21" spans="1:103" ht="20.100000000000001" customHeight="1" thickTop="1">
      <c r="A21" s="33"/>
      <c r="B21" s="24" t="s">
        <v>20</v>
      </c>
      <c r="C21" s="34"/>
      <c r="D21" s="22"/>
      <c r="E21" s="62">
        <f>SUBTOTAL(9,E13:E20)</f>
        <v>0</v>
      </c>
      <c r="F21" s="62">
        <f>SUBTOTAL(9,F13:F20)</f>
        <v>0</v>
      </c>
      <c r="G21" s="62">
        <f>SUBTOTAL(9,G13:G20)</f>
        <v>0</v>
      </c>
      <c r="H21" s="26"/>
      <c r="N21" s="12">
        <v>2</v>
      </c>
      <c r="Z21" s="2">
        <v>12</v>
      </c>
      <c r="AA21" s="2">
        <v>0</v>
      </c>
      <c r="AB21" s="2">
        <v>5</v>
      </c>
      <c r="AY21" s="2">
        <v>1</v>
      </c>
      <c r="AZ21" s="2">
        <f>IF(AY21=1,F21,0)</f>
        <v>0</v>
      </c>
      <c r="BA21" s="2">
        <f>IF(AY21=2,F21,0)</f>
        <v>0</v>
      </c>
      <c r="BB21" s="2">
        <f>IF(AY21=3,F21,0)</f>
        <v>0</v>
      </c>
      <c r="BC21" s="2">
        <f>IF(AY21=4,F21,0)</f>
        <v>0</v>
      </c>
      <c r="BD21" s="2">
        <f>IF(AY21=5,F21,0)</f>
        <v>0</v>
      </c>
      <c r="CY21" s="2">
        <v>0</v>
      </c>
    </row>
    <row r="22" spans="1:103" s="25" customFormat="1" ht="20.100000000000001" customHeight="1">
      <c r="A22" s="23"/>
      <c r="B22" s="48" t="s">
        <v>22</v>
      </c>
      <c r="C22" s="86"/>
      <c r="D22" s="23"/>
      <c r="E22" s="59"/>
      <c r="F22" s="59"/>
      <c r="G22" s="59">
        <f>E21*(1+SloupecJC)+F21*(1+SloupecCC)</f>
        <v>0</v>
      </c>
      <c r="H22" s="87"/>
      <c r="N22" s="29"/>
    </row>
    <row r="23" spans="1:103" s="25" customFormat="1" ht="20.100000000000001" customHeight="1">
      <c r="A23" s="23"/>
      <c r="B23" s="48"/>
      <c r="C23" s="86"/>
      <c r="D23" s="23"/>
      <c r="E23" s="59"/>
      <c r="F23" s="59"/>
      <c r="G23" s="59"/>
      <c r="H23" s="87"/>
      <c r="N23" s="29"/>
    </row>
    <row r="24" spans="1:103" ht="20.100000000000001" customHeight="1">
      <c r="A24" s="33"/>
      <c r="B24" s="76" t="s">
        <v>21</v>
      </c>
      <c r="C24" s="34"/>
      <c r="D24" s="22"/>
      <c r="E24" s="62"/>
      <c r="F24" s="62"/>
      <c r="G24" s="62"/>
      <c r="H24" s="26"/>
      <c r="N24" s="12"/>
    </row>
    <row r="25" spans="1:103" s="25" customFormat="1" ht="20.100000000000001" customHeight="1">
      <c r="A25" s="23"/>
      <c r="B25" s="48" t="s">
        <v>17</v>
      </c>
      <c r="C25" s="73"/>
      <c r="D25" s="23"/>
      <c r="E25" s="74"/>
      <c r="F25" s="74"/>
      <c r="G25" s="59">
        <f t="shared" si="0"/>
        <v>0</v>
      </c>
      <c r="H25" s="27"/>
      <c r="J25" s="28"/>
      <c r="N25" s="29"/>
    </row>
    <row r="26" spans="1:103" s="25" customFormat="1" ht="20.100000000000001" customHeight="1">
      <c r="A26" s="23"/>
      <c r="B26" s="48" t="s">
        <v>16</v>
      </c>
      <c r="C26" s="73"/>
      <c r="D26" s="23"/>
      <c r="E26" s="74"/>
      <c r="F26" s="74"/>
      <c r="G26" s="59">
        <f t="shared" si="0"/>
        <v>0</v>
      </c>
      <c r="H26" s="27"/>
      <c r="I26" s="79"/>
      <c r="J26" s="80"/>
      <c r="N26" s="29"/>
    </row>
    <row r="27" spans="1:103" ht="20.100000000000001" customHeight="1" thickBot="1">
      <c r="A27" s="30"/>
      <c r="B27" s="31"/>
      <c r="C27" s="32"/>
      <c r="D27" s="30"/>
      <c r="E27" s="60"/>
      <c r="F27" s="60"/>
      <c r="G27" s="61"/>
      <c r="H27" s="11"/>
      <c r="N27" s="12">
        <v>4</v>
      </c>
      <c r="AZ27" s="13" t="e">
        <f>SUM(#REF!)</f>
        <v>#REF!</v>
      </c>
      <c r="BA27" s="13" t="e">
        <f>SUM(#REF!)</f>
        <v>#REF!</v>
      </c>
      <c r="BB27" s="13" t="e">
        <f>SUM(#REF!)</f>
        <v>#REF!</v>
      </c>
      <c r="BC27" s="13" t="e">
        <f>SUM(#REF!)</f>
        <v>#REF!</v>
      </c>
      <c r="BD27" s="13" t="e">
        <f>SUM(#REF!)</f>
        <v>#REF!</v>
      </c>
    </row>
    <row r="28" spans="1:103" ht="20.100000000000001" customHeight="1" thickTop="1">
      <c r="A28" s="33"/>
      <c r="B28" s="24" t="s">
        <v>7</v>
      </c>
      <c r="C28" s="34"/>
      <c r="D28" s="22"/>
      <c r="E28" s="62">
        <f>SUBTOTAL(9,E25:E27)</f>
        <v>0</v>
      </c>
      <c r="F28" s="62">
        <f>SUBTOTAL(9,F25:F27)</f>
        <v>0</v>
      </c>
      <c r="G28" s="62">
        <f>SUBTOTAL(9,G25:G27)</f>
        <v>0</v>
      </c>
      <c r="H28" s="26"/>
      <c r="N28" s="12">
        <v>2</v>
      </c>
      <c r="Z28" s="2">
        <v>12</v>
      </c>
      <c r="AA28" s="2">
        <v>0</v>
      </c>
      <c r="AB28" s="2">
        <v>5</v>
      </c>
      <c r="AY28" s="2">
        <v>1</v>
      </c>
      <c r="AZ28" s="2">
        <f>IF(AY28=1,F28,0)</f>
        <v>0</v>
      </c>
      <c r="BA28" s="2">
        <f>IF(AY28=2,F28,0)</f>
        <v>0</v>
      </c>
      <c r="BB28" s="2">
        <f>IF(AY28=3,F28,0)</f>
        <v>0</v>
      </c>
      <c r="BC28" s="2">
        <f>IF(AY28=4,F28,0)</f>
        <v>0</v>
      </c>
      <c r="BD28" s="2">
        <f>IF(AY28=5,F28,0)</f>
        <v>0</v>
      </c>
      <c r="CY28" s="2">
        <v>0</v>
      </c>
    </row>
    <row r="29" spans="1:103" s="25" customFormat="1" ht="20.100000000000001" customHeight="1">
      <c r="A29" s="23"/>
      <c r="B29" s="48" t="s">
        <v>23</v>
      </c>
      <c r="C29" s="86"/>
      <c r="D29" s="23"/>
      <c r="E29" s="59"/>
      <c r="F29" s="59"/>
      <c r="G29" s="59">
        <f>E28*(1+SloupecJC)+F28*(1+SloupecCC)</f>
        <v>0</v>
      </c>
      <c r="H29" s="87"/>
      <c r="N29" s="29"/>
    </row>
    <row r="30" spans="1:103" s="5" customFormat="1" ht="20.100000000000001" customHeight="1">
      <c r="A30" s="33"/>
      <c r="B30" s="9"/>
      <c r="C30" s="35"/>
      <c r="D30" s="36"/>
      <c r="E30" s="37"/>
      <c r="F30" s="37"/>
      <c r="G30" s="37"/>
      <c r="N30" s="47"/>
    </row>
    <row r="31" spans="1:103">
      <c r="A31" s="38" t="s">
        <v>5</v>
      </c>
      <c r="C31" s="34"/>
      <c r="D31" s="22"/>
      <c r="E31" s="39"/>
      <c r="F31" s="39"/>
      <c r="G31" s="40"/>
      <c r="N31" s="12">
        <v>4</v>
      </c>
      <c r="AZ31" s="13" t="e">
        <f>SUM(#REF!)</f>
        <v>#REF!</v>
      </c>
      <c r="BA31" s="13" t="e">
        <f>SUM(#REF!)</f>
        <v>#REF!</v>
      </c>
      <c r="BB31" s="13" t="e">
        <f>SUM(#REF!)</f>
        <v>#REF!</v>
      </c>
      <c r="BC31" s="13" t="e">
        <f>SUM(#REF!)</f>
        <v>#REF!</v>
      </c>
      <c r="BD31" s="13" t="e">
        <f>SUM(#REF!)</f>
        <v>#REF!</v>
      </c>
    </row>
    <row r="32" spans="1:103" s="64" customFormat="1" ht="29.25" customHeight="1">
      <c r="A32" s="84"/>
      <c r="B32" s="85"/>
      <c r="C32" s="85"/>
      <c r="D32" s="85"/>
      <c r="E32" s="85"/>
      <c r="F32" s="85"/>
      <c r="G32" s="85"/>
      <c r="H32" s="69"/>
      <c r="N32" s="70"/>
      <c r="AZ32" s="71"/>
      <c r="BA32" s="71"/>
      <c r="BB32" s="71"/>
      <c r="BC32" s="71"/>
      <c r="BD32" s="71"/>
    </row>
    <row r="33" spans="1:103" s="64" customFormat="1">
      <c r="A33" s="63"/>
      <c r="B33" s="72"/>
      <c r="C33" s="65"/>
      <c r="D33" s="66"/>
      <c r="E33" s="67"/>
      <c r="F33" s="67"/>
      <c r="G33" s="68"/>
      <c r="H33" s="69"/>
      <c r="N33" s="70"/>
      <c r="AZ33" s="71"/>
      <c r="BA33" s="71"/>
      <c r="BB33" s="71"/>
      <c r="BC33" s="71"/>
      <c r="BD33" s="71"/>
    </row>
    <row r="34" spans="1:103" ht="15" customHeight="1">
      <c r="A34" s="81"/>
      <c r="B34" s="82"/>
      <c r="C34" s="82"/>
      <c r="D34" s="82"/>
      <c r="E34" s="82"/>
      <c r="F34" s="82"/>
      <c r="G34" s="82"/>
      <c r="N34" s="12"/>
    </row>
    <row r="35" spans="1:103" ht="15" customHeight="1">
      <c r="A35" s="81"/>
      <c r="B35" s="82"/>
      <c r="C35" s="82"/>
      <c r="D35" s="82"/>
      <c r="E35" s="82"/>
      <c r="F35" s="82"/>
      <c r="G35" s="82"/>
      <c r="N35" s="12"/>
    </row>
    <row r="36" spans="1:103">
      <c r="B36" s="9"/>
      <c r="C36" s="10"/>
      <c r="G36" s="2"/>
    </row>
    <row r="37" spans="1:103">
      <c r="G37" s="2"/>
    </row>
    <row r="38" spans="1:103">
      <c r="G38" s="2"/>
    </row>
    <row r="39" spans="1:103">
      <c r="G39" s="2"/>
    </row>
    <row r="40" spans="1:103">
      <c r="G40" s="2"/>
    </row>
    <row r="41" spans="1:103">
      <c r="G41" s="2"/>
    </row>
    <row r="42" spans="1:103">
      <c r="G42" s="2"/>
    </row>
    <row r="43" spans="1:103">
      <c r="G43" s="2"/>
    </row>
    <row r="44" spans="1:103">
      <c r="G44" s="2"/>
    </row>
    <row r="45" spans="1:103">
      <c r="G45" s="2"/>
    </row>
    <row r="46" spans="1:103">
      <c r="G46" s="2"/>
    </row>
    <row r="47" spans="1:103" s="5" customFormat="1">
      <c r="A47" s="2"/>
      <c r="B47" s="2"/>
      <c r="C47" s="2"/>
      <c r="D47" s="2"/>
      <c r="E47" s="2"/>
      <c r="F47" s="2"/>
      <c r="G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</row>
    <row r="48" spans="1:103" s="5" customFormat="1">
      <c r="A48" s="2"/>
      <c r="B48" s="2"/>
      <c r="C48" s="2"/>
      <c r="D48" s="2"/>
      <c r="E48" s="2"/>
      <c r="F48" s="2"/>
      <c r="G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</row>
    <row r="49" spans="1:103" s="5" customFormat="1">
      <c r="A49" s="2"/>
      <c r="B49" s="2"/>
      <c r="C49" s="2"/>
      <c r="D49" s="2"/>
      <c r="E49" s="2"/>
      <c r="F49" s="2"/>
      <c r="G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</row>
    <row r="50" spans="1:103" s="5" customFormat="1">
      <c r="A50" s="2"/>
      <c r="B50" s="2"/>
      <c r="C50" s="2"/>
      <c r="D50" s="2"/>
      <c r="E50" s="2"/>
      <c r="F50" s="2"/>
      <c r="G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</row>
    <row r="51" spans="1:103" s="5" customFormat="1">
      <c r="A51" s="2"/>
      <c r="B51" s="2"/>
      <c r="C51" s="2"/>
      <c r="D51" s="2"/>
      <c r="E51" s="2"/>
      <c r="F51" s="2"/>
      <c r="G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</row>
    <row r="52" spans="1:103" s="5" customFormat="1">
      <c r="A52" s="2"/>
      <c r="B52" s="2"/>
      <c r="C52" s="2"/>
      <c r="D52" s="2"/>
      <c r="E52" s="2"/>
      <c r="F52" s="2"/>
      <c r="G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</row>
    <row r="53" spans="1:103" s="5" customFormat="1">
      <c r="A53" s="2"/>
      <c r="B53" s="2"/>
      <c r="C53" s="2"/>
      <c r="D53" s="2"/>
      <c r="E53" s="2"/>
      <c r="F53" s="2"/>
      <c r="G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</row>
    <row r="54" spans="1:103" s="5" customFormat="1">
      <c r="A54" s="2"/>
      <c r="B54" s="2"/>
      <c r="C54" s="2"/>
      <c r="D54" s="2"/>
      <c r="E54" s="2"/>
      <c r="F54" s="2"/>
      <c r="G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</row>
    <row r="55" spans="1:103" s="5" customFormat="1"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</row>
    <row r="56" spans="1:103" s="5" customFormat="1"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</row>
    <row r="57" spans="1:103" s="5" customFormat="1"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</row>
    <row r="58" spans="1:103" s="5" customFormat="1"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</row>
    <row r="59" spans="1:103" s="5" customFormat="1">
      <c r="A59" s="2"/>
      <c r="B59" s="2"/>
      <c r="C59" s="2"/>
      <c r="D59" s="2"/>
      <c r="E59" s="2"/>
      <c r="F59" s="2"/>
      <c r="G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</row>
    <row r="60" spans="1:103" s="5" customFormat="1">
      <c r="A60" s="2"/>
      <c r="B60" s="2"/>
      <c r="C60" s="2"/>
      <c r="D60" s="2"/>
      <c r="E60" s="2"/>
      <c r="F60" s="2"/>
      <c r="G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</row>
    <row r="61" spans="1:103" s="5" customFormat="1">
      <c r="A61" s="2"/>
      <c r="B61" s="2"/>
      <c r="C61" s="2"/>
      <c r="D61" s="2"/>
      <c r="E61" s="2"/>
      <c r="F61" s="2"/>
      <c r="G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</row>
    <row r="62" spans="1:103" s="5" customFormat="1">
      <c r="A62" s="2"/>
      <c r="B62" s="2"/>
      <c r="C62" s="2"/>
      <c r="D62" s="2"/>
      <c r="E62" s="2"/>
      <c r="F62" s="2"/>
      <c r="G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</row>
    <row r="63" spans="1:103" s="5" customFormat="1">
      <c r="A63" s="2"/>
      <c r="B63" s="2"/>
      <c r="C63" s="2"/>
      <c r="D63" s="2"/>
      <c r="E63" s="2"/>
      <c r="F63" s="2"/>
      <c r="G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</row>
    <row r="64" spans="1:103" s="5" customFormat="1">
      <c r="A64" s="2"/>
      <c r="B64" s="2"/>
      <c r="C64" s="2"/>
      <c r="D64" s="2"/>
      <c r="E64" s="2"/>
      <c r="F64" s="2"/>
      <c r="G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</row>
    <row r="65" spans="1:103" s="5" customFormat="1">
      <c r="A65" s="2"/>
      <c r="B65" s="2"/>
      <c r="C65" s="2"/>
      <c r="D65" s="2"/>
      <c r="E65" s="2"/>
      <c r="F65" s="2"/>
      <c r="G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</row>
    <row r="66" spans="1:103" s="5" customFormat="1">
      <c r="A66" s="2"/>
      <c r="B66" s="2"/>
      <c r="C66" s="2"/>
      <c r="D66" s="2"/>
      <c r="E66" s="2"/>
      <c r="F66" s="2"/>
      <c r="G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</row>
    <row r="67" spans="1:103" s="5" customFormat="1">
      <c r="A67" s="2"/>
      <c r="B67" s="2"/>
      <c r="C67" s="2"/>
      <c r="D67" s="2"/>
      <c r="E67" s="2"/>
      <c r="F67" s="2"/>
      <c r="G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</row>
    <row r="68" spans="1:103" s="5" customFormat="1">
      <c r="A68" s="2"/>
      <c r="B68" s="2"/>
      <c r="C68" s="2"/>
      <c r="D68" s="2"/>
      <c r="E68" s="2"/>
      <c r="F68" s="2"/>
      <c r="G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</row>
    <row r="69" spans="1:103" s="5" customFormat="1">
      <c r="A69" s="2"/>
      <c r="B69" s="2"/>
      <c r="C69" s="2"/>
      <c r="D69" s="2"/>
      <c r="E69" s="2"/>
      <c r="F69" s="2"/>
      <c r="G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</row>
    <row r="70" spans="1:103" s="5" customFormat="1">
      <c r="A70" s="2"/>
      <c r="B70" s="2"/>
      <c r="C70" s="2"/>
      <c r="D70" s="2"/>
      <c r="E70" s="2"/>
      <c r="F70" s="2"/>
      <c r="G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</row>
    <row r="71" spans="1:103" s="5" customFormat="1">
      <c r="A71" s="2"/>
      <c r="B71" s="2"/>
      <c r="C71" s="2"/>
      <c r="D71" s="2"/>
      <c r="E71" s="2"/>
      <c r="F71" s="2"/>
      <c r="G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</row>
    <row r="72" spans="1:103" s="5" customFormat="1">
      <c r="A72" s="2"/>
      <c r="B72" s="2"/>
      <c r="C72" s="2"/>
      <c r="D72" s="2"/>
      <c r="E72" s="2"/>
      <c r="F72" s="2"/>
      <c r="G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</row>
    <row r="73" spans="1:103" s="5" customFormat="1">
      <c r="A73" s="2"/>
      <c r="B73" s="2"/>
      <c r="C73" s="2"/>
      <c r="D73" s="2"/>
      <c r="E73" s="2"/>
      <c r="F73" s="2"/>
      <c r="G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</row>
    <row r="74" spans="1:103" s="5" customFormat="1">
      <c r="A74" s="2"/>
      <c r="B74" s="2"/>
      <c r="C74" s="2"/>
      <c r="D74" s="2"/>
      <c r="E74" s="2"/>
      <c r="F74" s="2"/>
      <c r="G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</row>
    <row r="75" spans="1:103" s="5" customFormat="1">
      <c r="A75" s="2"/>
      <c r="B75" s="2"/>
      <c r="C75" s="2"/>
      <c r="D75" s="2"/>
      <c r="E75" s="2"/>
      <c r="F75" s="2"/>
      <c r="G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</row>
    <row r="76" spans="1:103" s="5" customFormat="1">
      <c r="A76" s="2"/>
      <c r="B76" s="2"/>
      <c r="C76" s="2"/>
      <c r="D76" s="2"/>
      <c r="E76" s="2"/>
      <c r="F76" s="2"/>
      <c r="G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</row>
    <row r="77" spans="1:103" s="5" customFormat="1">
      <c r="A77" s="2"/>
      <c r="B77" s="2"/>
      <c r="C77" s="2"/>
      <c r="D77" s="2"/>
      <c r="E77" s="2"/>
      <c r="F77" s="2"/>
      <c r="G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</row>
    <row r="78" spans="1:103" s="5" customFormat="1">
      <c r="A78" s="2"/>
      <c r="B78" s="2"/>
      <c r="C78" s="2"/>
      <c r="D78" s="2"/>
      <c r="E78" s="2"/>
      <c r="F78" s="2"/>
      <c r="G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</row>
    <row r="79" spans="1:103" s="5" customFormat="1">
      <c r="A79" s="2"/>
      <c r="B79" s="2"/>
      <c r="C79" s="2"/>
      <c r="D79" s="2"/>
      <c r="E79" s="2"/>
      <c r="F79" s="2"/>
      <c r="G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</row>
    <row r="80" spans="1:103" s="5" customFormat="1">
      <c r="A80" s="2"/>
      <c r="B80" s="2"/>
      <c r="C80" s="2"/>
      <c r="D80" s="2"/>
      <c r="E80" s="2"/>
      <c r="F80" s="2"/>
      <c r="G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</row>
    <row r="81" spans="1:103" s="5" customFormat="1">
      <c r="A81" s="2"/>
      <c r="B81" s="2"/>
      <c r="C81" s="2"/>
      <c r="D81" s="2"/>
      <c r="E81" s="2"/>
      <c r="F81" s="2"/>
      <c r="G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</row>
    <row r="82" spans="1:103" s="5" customFormat="1">
      <c r="A82" s="2"/>
      <c r="B82" s="2"/>
      <c r="C82" s="2"/>
      <c r="D82" s="2"/>
      <c r="E82" s="2"/>
      <c r="F82" s="2"/>
      <c r="G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</row>
    <row r="83" spans="1:103" s="5" customFormat="1">
      <c r="A83" s="2"/>
      <c r="B83" s="2"/>
      <c r="C83" s="2"/>
      <c r="D83" s="2"/>
      <c r="E83" s="2"/>
      <c r="F83" s="2"/>
      <c r="G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</row>
    <row r="84" spans="1:103" s="5" customFormat="1">
      <c r="A84" s="2"/>
      <c r="B84" s="2"/>
      <c r="C84" s="2"/>
      <c r="D84" s="2"/>
      <c r="E84" s="2"/>
      <c r="F84" s="2"/>
      <c r="G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</row>
    <row r="85" spans="1:103" s="5" customFormat="1">
      <c r="A85" s="2"/>
      <c r="B85" s="2"/>
      <c r="C85" s="2"/>
      <c r="D85" s="2"/>
      <c r="E85" s="2"/>
      <c r="F85" s="2"/>
      <c r="G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</row>
    <row r="86" spans="1:103" s="5" customFormat="1">
      <c r="A86" s="2"/>
      <c r="B86" s="2"/>
      <c r="C86" s="2"/>
      <c r="D86" s="2"/>
      <c r="E86" s="2"/>
      <c r="F86" s="2"/>
      <c r="G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</row>
    <row r="87" spans="1:103" s="5" customFormat="1">
      <c r="A87" s="2"/>
      <c r="B87" s="2"/>
      <c r="C87" s="2"/>
      <c r="D87" s="2"/>
      <c r="E87" s="2"/>
      <c r="F87" s="2"/>
      <c r="G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</row>
    <row r="88" spans="1:103" s="5" customFormat="1">
      <c r="A88" s="2"/>
      <c r="B88" s="2"/>
      <c r="C88" s="2"/>
      <c r="D88" s="2"/>
      <c r="E88" s="2"/>
      <c r="F88" s="2"/>
      <c r="G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</row>
    <row r="89" spans="1:103" s="5" customFormat="1">
      <c r="A89" s="2"/>
      <c r="B89" s="2"/>
      <c r="C89" s="2"/>
      <c r="D89" s="2"/>
      <c r="E89" s="2"/>
      <c r="F89" s="2"/>
      <c r="G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</row>
    <row r="90" spans="1:103" s="5" customFormat="1">
      <c r="A90" s="41"/>
      <c r="B90" s="41"/>
      <c r="C90" s="2"/>
      <c r="D90" s="2"/>
      <c r="E90" s="2"/>
      <c r="F90" s="2"/>
      <c r="G90" s="4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</row>
    <row r="91" spans="1:103" s="5" customFormat="1">
      <c r="C91" s="43"/>
      <c r="D91" s="43"/>
      <c r="E91" s="43"/>
      <c r="F91" s="43"/>
      <c r="G91" s="44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</row>
    <row r="92" spans="1:103" s="5" customFormat="1">
      <c r="A92" s="45"/>
      <c r="B92" s="45"/>
      <c r="G92" s="46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</row>
    <row r="93" spans="1:103" s="5" customFormat="1">
      <c r="G93" s="46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</row>
    <row r="94" spans="1:103" s="5" customFormat="1">
      <c r="G94" s="46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</row>
    <row r="95" spans="1:103" s="5" customFormat="1">
      <c r="G95" s="46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</row>
    <row r="96" spans="1:103" s="5" customFormat="1">
      <c r="G96" s="46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</row>
    <row r="97" spans="7:103" s="5" customFormat="1">
      <c r="G97" s="46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</row>
    <row r="98" spans="7:103" s="5" customFormat="1">
      <c r="G98" s="46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</row>
    <row r="99" spans="7:103" s="5" customFormat="1">
      <c r="G99" s="46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</row>
    <row r="100" spans="7:103" s="5" customFormat="1">
      <c r="G100" s="46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</row>
    <row r="101" spans="7:103" s="5" customFormat="1">
      <c r="G101" s="46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</row>
    <row r="102" spans="7:103" s="5" customFormat="1">
      <c r="G102" s="46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</row>
    <row r="103" spans="7:103" s="5" customFormat="1">
      <c r="G103" s="46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</row>
    <row r="104" spans="7:103" s="5" customFormat="1">
      <c r="G104" s="46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</row>
  </sheetData>
  <dataConsolidate/>
  <mergeCells count="4">
    <mergeCell ref="A34:G34"/>
    <mergeCell ref="E9:F9"/>
    <mergeCell ref="A35:G35"/>
    <mergeCell ref="A32:G32"/>
  </mergeCells>
  <phoneticPr fontId="0" type="noConversion"/>
  <printOptions gridLinesSet="0"/>
  <pageMargins left="0.78740157480314965" right="0.39370078740157483" top="0.78740157480314965" bottom="0.78740157480314965" header="0.59055118110236227" footer="0.1968503937007874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8</vt:i4>
      </vt:variant>
    </vt:vector>
  </HeadingPairs>
  <TitlesOfParts>
    <vt:vector size="9" baseType="lpstr">
      <vt:lpstr>CELEK-rekap</vt:lpstr>
      <vt:lpstr>'CELEK-rekap'!Názvy_tisku</vt:lpstr>
      <vt:lpstr>'CELEK-rekap'!Oblast_tisku</vt:lpstr>
      <vt:lpstr>'CELEK-rekap'!SloupecCC</vt:lpstr>
      <vt:lpstr>'CELEK-rekap'!SloupecCisloPol</vt:lpstr>
      <vt:lpstr>'CELEK-rekap'!SloupecJC</vt:lpstr>
      <vt:lpstr>'CELEK-rekap'!SloupecMJ</vt:lpstr>
      <vt:lpstr>'CELEK-rekap'!SloupecMnozstvi</vt:lpstr>
      <vt:lpstr>'CELEK-rekap'!SloupecPC</vt:lpstr>
    </vt:vector>
  </TitlesOfParts>
  <Company>Aleš Novotný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Novotný</dc:creator>
  <cp:lastModifiedBy>admin</cp:lastModifiedBy>
  <cp:lastPrinted>2022-02-22T16:29:18Z</cp:lastPrinted>
  <dcterms:created xsi:type="dcterms:W3CDTF">2015-06-17T04:55:35Z</dcterms:created>
  <dcterms:modified xsi:type="dcterms:W3CDTF">2023-06-01T10:16:45Z</dcterms:modified>
</cp:coreProperties>
</file>