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9"/>
  <workbookPr defaultThemeVersion="124226"/>
  <bookViews>
    <workbookView xWindow="65431" yWindow="65431" windowWidth="23250" windowHeight="12570" activeTab="0"/>
  </bookViews>
  <sheets>
    <sheet name="Ceník" sheetId="1" r:id="rId1"/>
  </sheets>
  <definedNames>
    <definedName name="_xlnm.Print_Area" localSheetId="0">'Ceník'!$A$1:$L$28</definedName>
    <definedName name="_xlnm.Print_Titles" localSheetId="0">'Ceník'!$1:$6</definedName>
  </definedNames>
  <calcPr calcId="191029"/>
</workbook>
</file>

<file path=xl/sharedStrings.xml><?xml version="1.0" encoding="utf-8"?>
<sst xmlns="http://schemas.openxmlformats.org/spreadsheetml/2006/main" count="81" uniqueCount="42">
  <si>
    <t>ATC skupina</t>
  </si>
  <si>
    <t>Účinná látka</t>
  </si>
  <si>
    <t>Specifikace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</si>
  <si>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</si>
  <si>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</si>
  <si>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</si>
  <si>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</si>
  <si>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</si>
  <si>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</si>
  <si>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*Uvedený počet je pouze orientační, záleží na počtu a skladbě pacientů, aktuálních klinických datech a aktuálních nasmlouvaných podmínkách s pojišťovnami.</t>
  </si>
  <si>
    <t>*Účastník vyplní tu část na kterou podává nabídku.</t>
  </si>
  <si>
    <t>Část 1</t>
  </si>
  <si>
    <t>Část 2</t>
  </si>
  <si>
    <t>Část 3</t>
  </si>
  <si>
    <t>Část 4</t>
  </si>
  <si>
    <t>Název veřejné zakázky</t>
  </si>
  <si>
    <t>TECHNICKÁ SPECIFIKACE - CENÍK</t>
  </si>
  <si>
    <t>Část veřejné zakázky</t>
  </si>
  <si>
    <t>Předpokládaná hodnota za 48 měsíců bez DPH</t>
  </si>
  <si>
    <t>1x denně</t>
  </si>
  <si>
    <t>Předpokládaný odběr za 48 měsíců (ve formě jednotek lékové formy - ampule, lahve, tbl., apod.)</t>
  </si>
  <si>
    <t xml:space="preserve">Celkem za 48 měsíců - ČÁST 1 </t>
  </si>
  <si>
    <t xml:space="preserve">Celkem za 48 měsíců - ČÁST 4 </t>
  </si>
  <si>
    <t>Jednotková cena za jednotku lékové formy bez DPH</t>
  </si>
  <si>
    <t xml:space="preserve">Celkem za 48 měsíců - ČÁST 3 </t>
  </si>
  <si>
    <t xml:space="preserve">Celkem za 48 měsíců - ČÁST 2 </t>
  </si>
  <si>
    <t>LÉČIVA PRO JIHNEM (172023)</t>
  </si>
  <si>
    <t>R03AL09</t>
  </si>
  <si>
    <t>FORMOTEROL, GLYKOPYRRONIUM-BROMID, BEKLOMETASON</t>
  </si>
  <si>
    <t>172MCG/5MCG/9MCG INH SOL PSS 1X120DÁV</t>
  </si>
  <si>
    <t>87MCG/5MCG/9MCG INH SOL PSS 1X120DÁV</t>
  </si>
  <si>
    <t>88MCG/5MCG/9MCG INH PLV 1X120DÁV</t>
  </si>
  <si>
    <t>R03BB01</t>
  </si>
  <si>
    <t>IPRATROPIUM-BROMID</t>
  </si>
  <si>
    <t>0,02MG/DÁV INH SOL PSS 200DÁV</t>
  </si>
  <si>
    <t>0,25MG/ML SOL NEB 20ML</t>
  </si>
  <si>
    <t>R06AX</t>
  </si>
  <si>
    <t>2MG TBL NOB 20, perorální podání</t>
  </si>
  <si>
    <t>J05AB18</t>
  </si>
  <si>
    <t>MOLNUPIRAVIR</t>
  </si>
  <si>
    <t>200MG CPS DUR 40</t>
  </si>
  <si>
    <t>JINÁ ANTIHISTAMINIKA PRO SYSTÉMOVOU APLIKACI, cesta podání perorální podání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</si>
</sst>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3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30" fillId="0" borderId="0" xfId="0" applyFont="1"/>
    <xf numFmtId="4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3" xfId="0" applyNumberFormat="1" applyFont="1" applyFill="1" applyBorder="1" applyAlignment="1">
      <alignment horizontal="center" vertical="center" wrapText="1"/>
    </xf>
    <xf numFmtId="164" fontId="26" fillId="26" borderId="12" xfId="0" applyNumberFormat="1" applyFont="1" applyFill="1" applyBorder="1" applyAlignment="1">
      <alignment horizontal="right"/>
    </xf>
    <xf numFmtId="164" fontId="26" fillId="26" borderId="13" xfId="0" applyNumberFormat="1" applyFont="1" applyFill="1" applyBorder="1" applyAlignment="1">
      <alignment horizontal="right"/>
    </xf>
    <xf numFmtId="164" fontId="30" fillId="30" borderId="14" xfId="0" applyNumberFormat="1" applyFont="1" applyFill="1" applyBorder="1" applyAlignment="1">
      <alignment vertical="center"/>
    </xf>
    <xf numFmtId="9" fontId="30" fillId="30" borderId="14" xfId="0" applyNumberFormat="1" applyFont="1" applyFill="1" applyBorder="1" applyAlignment="1">
      <alignment vertical="center"/>
    </xf>
    <xf numFmtId="164" fontId="30" fillId="30" borderId="15" xfId="0" applyNumberFormat="1" applyFont="1" applyFill="1" applyBorder="1" applyAlignment="1">
      <alignment vertical="center"/>
    </xf>
    <xf numFmtId="9" fontId="30" fillId="30" borderId="15" xfId="0" applyNumberFormat="1" applyFont="1" applyFill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/>
    </xf>
    <xf numFmtId="164" fontId="30" fillId="30" borderId="18" xfId="0" applyNumberFormat="1" applyFont="1" applyFill="1" applyBorder="1" applyAlignment="1">
      <alignment vertical="center"/>
    </xf>
    <xf numFmtId="9" fontId="30" fillId="30" borderId="18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25" xfId="0" applyNumberFormat="1" applyFont="1" applyBorder="1" applyAlignment="1">
      <alignment horizontal="right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164" fontId="30" fillId="30" borderId="16" xfId="0" applyNumberFormat="1" applyFont="1" applyFill="1" applyBorder="1" applyAlignment="1">
      <alignment horizontal="center" vertical="center"/>
    </xf>
    <xf numFmtId="164" fontId="30" fillId="30" borderId="24" xfId="0" applyNumberFormat="1" applyFont="1" applyFill="1" applyBorder="1" applyAlignment="1">
      <alignment horizontal="center" vertical="center"/>
    </xf>
    <xf numFmtId="9" fontId="30" fillId="30" borderId="16" xfId="0" applyNumberFormat="1" applyFont="1" applyFill="1" applyBorder="1" applyAlignment="1">
      <alignment horizontal="center" vertical="center"/>
    </xf>
    <xf numFmtId="9" fontId="30" fillId="30" borderId="24" xfId="0" applyNumberFormat="1" applyFont="1" applyFill="1" applyBorder="1" applyAlignment="1">
      <alignment horizontal="center" vertical="center"/>
    </xf>
    <xf numFmtId="0" fontId="26" fillId="26" borderId="11" xfId="0" applyFont="1" applyFill="1" applyBorder="1" applyAlignment="1">
      <alignment horizontal="right"/>
    </xf>
    <xf numFmtId="0" fontId="26" fillId="26" borderId="12" xfId="0" applyFont="1" applyFill="1" applyBorder="1" applyAlignment="1">
      <alignment horizontal="right"/>
    </xf>
    <xf numFmtId="0" fontId="26" fillId="26" borderId="26" xfId="0" applyFont="1" applyFill="1" applyBorder="1" applyAlignment="1">
      <alignment horizontal="center" vertical="center"/>
    </xf>
    <xf numFmtId="0" fontId="26" fillId="26" borderId="27" xfId="0" applyFont="1" applyFill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0" fontId="26" fillId="26" borderId="29" xfId="0" applyFont="1" applyFill="1" applyBorder="1" applyAlignment="1">
      <alignment horizontal="center" vertical="center"/>
    </xf>
    <xf numFmtId="0" fontId="26" fillId="26" borderId="30" xfId="0" applyFont="1" applyFill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31" fillId="35" borderId="32" xfId="0" applyFont="1" applyFill="1" applyBorder="1" applyAlignment="1">
      <alignment horizontal="center" vertical="center"/>
    </xf>
    <xf numFmtId="0" fontId="31" fillId="35" borderId="33" xfId="0" applyFont="1" applyFill="1" applyBorder="1" applyAlignment="1">
      <alignment horizontal="center" vertical="center"/>
    </xf>
    <xf numFmtId="0" fontId="31" fillId="35" borderId="34" xfId="0" applyFont="1" applyFill="1" applyBorder="1" applyAlignment="1">
      <alignment horizontal="center" vertical="center"/>
    </xf>
    <xf numFmtId="0" fontId="26" fillId="26" borderId="35" xfId="0" applyFont="1" applyFill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696075" y="10277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696075" y="9124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696075" y="9124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696075" y="10277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696075" y="10277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696075" y="10277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696075" y="10277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6696075" y="9124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6696075" y="10277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6696075" y="9124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6696075" y="10277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6696075" y="10277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6696075" y="1066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6696075" y="1091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6696075" y="1091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6696075" y="1091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6696075" y="1091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6696075" y="1091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6696075" y="1091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6696075" y="1091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6696075" y="1091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6696075" y="1091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6696075" y="1091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6696075" y="1091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6696075" y="1091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06" name="TextovéPole 605"/>
        <xdr:cNvSpPr txBox="1"/>
      </xdr:nvSpPr>
      <xdr:spPr>
        <a:xfrm>
          <a:off x="6696075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6696075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6696075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09" name="TextovéPole 608"/>
        <xdr:cNvSpPr txBox="1"/>
      </xdr:nvSpPr>
      <xdr:spPr>
        <a:xfrm>
          <a:off x="6696075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6696075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6696075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6696075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17" name="TextovéPole 616"/>
        <xdr:cNvSpPr txBox="1"/>
      </xdr:nvSpPr>
      <xdr:spPr>
        <a:xfrm>
          <a:off x="6696075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6696075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6696075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6696075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6696075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6696075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6696075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28" name="TextovéPole 627"/>
        <xdr:cNvSpPr txBox="1"/>
      </xdr:nvSpPr>
      <xdr:spPr>
        <a:xfrm>
          <a:off x="6696075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6696075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6696075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457200"/>
    <xdr:sp macro="" textlink="">
      <xdr:nvSpPr>
        <xdr:cNvPr id="635" name="TextovéPole 634"/>
        <xdr:cNvSpPr txBox="1"/>
      </xdr:nvSpPr>
      <xdr:spPr>
        <a:xfrm>
          <a:off x="6696075" y="6105525"/>
          <a:ext cx="180975" cy="457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6696075" y="610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6696075" y="610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6696075" y="610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6696075" y="610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6696075" y="610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1" name="TextovéPole 640"/>
        <xdr:cNvSpPr txBox="1"/>
      </xdr:nvSpPr>
      <xdr:spPr>
        <a:xfrm>
          <a:off x="6696075" y="610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6696075" y="610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43" name="TextovéPole 642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52" name="TextovéPole 651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3" name="TextovéPole 652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4" name="TextovéPole 653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5" name="TextovéPole 654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6" name="TextovéPole 655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7" name="TextovéPole 656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8" name="TextovéPole 657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59" name="TextovéPole 658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60" name="TextovéPole 659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61" name="TextovéPole 660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62" name="TextovéPole 661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63" name="TextovéPole 662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64" name="TextovéPole 663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65" name="TextovéPole 664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66" name="TextovéPole 665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67" name="TextovéPole 666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68" name="TextovéPole 667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69" name="TextovéPole 668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70" name="TextovéPole 669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71" name="TextovéPole 670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72" name="TextovéPole 671"/>
        <xdr:cNvSpPr txBox="1"/>
      </xdr:nvSpPr>
      <xdr:spPr>
        <a:xfrm>
          <a:off x="6696075" y="828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73" name="TextovéPole 672"/>
        <xdr:cNvSpPr txBox="1"/>
      </xdr:nvSpPr>
      <xdr:spPr>
        <a:xfrm>
          <a:off x="6696075" y="828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74" name="TextovéPole 673"/>
        <xdr:cNvSpPr txBox="1"/>
      </xdr:nvSpPr>
      <xdr:spPr>
        <a:xfrm>
          <a:off x="6696075" y="828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75" name="TextovéPole 674"/>
        <xdr:cNvSpPr txBox="1"/>
      </xdr:nvSpPr>
      <xdr:spPr>
        <a:xfrm>
          <a:off x="6696075" y="828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76" name="TextovéPole 675"/>
        <xdr:cNvSpPr txBox="1"/>
      </xdr:nvSpPr>
      <xdr:spPr>
        <a:xfrm>
          <a:off x="6696075" y="828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77" name="TextovéPole 676"/>
        <xdr:cNvSpPr txBox="1"/>
      </xdr:nvSpPr>
      <xdr:spPr>
        <a:xfrm>
          <a:off x="6696075" y="828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78" name="TextovéPole 677"/>
        <xdr:cNvSpPr txBox="1"/>
      </xdr:nvSpPr>
      <xdr:spPr>
        <a:xfrm>
          <a:off x="6696075" y="828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79" name="TextovéPole 678"/>
        <xdr:cNvSpPr txBox="1"/>
      </xdr:nvSpPr>
      <xdr:spPr>
        <a:xfrm>
          <a:off x="6696075" y="828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80" name="TextovéPole 679"/>
        <xdr:cNvSpPr txBox="1"/>
      </xdr:nvSpPr>
      <xdr:spPr>
        <a:xfrm>
          <a:off x="6696075" y="847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81" name="TextovéPole 680"/>
        <xdr:cNvSpPr txBox="1"/>
      </xdr:nvSpPr>
      <xdr:spPr>
        <a:xfrm>
          <a:off x="6696075" y="847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82" name="TextovéPole 681"/>
        <xdr:cNvSpPr txBox="1"/>
      </xdr:nvSpPr>
      <xdr:spPr>
        <a:xfrm>
          <a:off x="6696075" y="847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83" name="TextovéPole 682"/>
        <xdr:cNvSpPr txBox="1"/>
      </xdr:nvSpPr>
      <xdr:spPr>
        <a:xfrm>
          <a:off x="6696075" y="847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84" name="TextovéPole 683"/>
        <xdr:cNvSpPr txBox="1"/>
      </xdr:nvSpPr>
      <xdr:spPr>
        <a:xfrm>
          <a:off x="6696075" y="847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85" name="TextovéPole 684"/>
        <xdr:cNvSpPr txBox="1"/>
      </xdr:nvSpPr>
      <xdr:spPr>
        <a:xfrm>
          <a:off x="6696075" y="847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86" name="TextovéPole 685"/>
        <xdr:cNvSpPr txBox="1"/>
      </xdr:nvSpPr>
      <xdr:spPr>
        <a:xfrm>
          <a:off x="6696075" y="713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87" name="TextovéPole 686"/>
        <xdr:cNvSpPr txBox="1"/>
      </xdr:nvSpPr>
      <xdr:spPr>
        <a:xfrm>
          <a:off x="6696075" y="713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88" name="TextovéPole 687"/>
        <xdr:cNvSpPr txBox="1"/>
      </xdr:nvSpPr>
      <xdr:spPr>
        <a:xfrm>
          <a:off x="6696075" y="713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89" name="TextovéPole 688"/>
        <xdr:cNvSpPr txBox="1"/>
      </xdr:nvSpPr>
      <xdr:spPr>
        <a:xfrm>
          <a:off x="6696075" y="713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90" name="TextovéPole 689"/>
        <xdr:cNvSpPr txBox="1"/>
      </xdr:nvSpPr>
      <xdr:spPr>
        <a:xfrm>
          <a:off x="6696075" y="847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91" name="TextovéPole 690"/>
        <xdr:cNvSpPr txBox="1"/>
      </xdr:nvSpPr>
      <xdr:spPr>
        <a:xfrm>
          <a:off x="6696075" y="847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92" name="TextovéPole 691"/>
        <xdr:cNvSpPr txBox="1"/>
      </xdr:nvSpPr>
      <xdr:spPr>
        <a:xfrm>
          <a:off x="6696075" y="847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93" name="TextovéPole 692"/>
        <xdr:cNvSpPr txBox="1"/>
      </xdr:nvSpPr>
      <xdr:spPr>
        <a:xfrm>
          <a:off x="6696075" y="847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94" name="TextovéPole 693"/>
        <xdr:cNvSpPr txBox="1"/>
      </xdr:nvSpPr>
      <xdr:spPr>
        <a:xfrm>
          <a:off x="6696075" y="847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695" name="TextovéPole 694"/>
        <xdr:cNvSpPr txBox="1"/>
      </xdr:nvSpPr>
      <xdr:spPr>
        <a:xfrm>
          <a:off x="6696075" y="847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96" name="TextovéPole 695"/>
        <xdr:cNvSpPr txBox="1"/>
      </xdr:nvSpPr>
      <xdr:spPr>
        <a:xfrm>
          <a:off x="6696075" y="713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97" name="TextovéPole 696"/>
        <xdr:cNvSpPr txBox="1"/>
      </xdr:nvSpPr>
      <xdr:spPr>
        <a:xfrm>
          <a:off x="6696075" y="713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98" name="TextovéPole 697"/>
        <xdr:cNvSpPr txBox="1"/>
      </xdr:nvSpPr>
      <xdr:spPr>
        <a:xfrm>
          <a:off x="6696075" y="713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99" name="TextovéPole 698"/>
        <xdr:cNvSpPr txBox="1"/>
      </xdr:nvSpPr>
      <xdr:spPr>
        <a:xfrm>
          <a:off x="6696075" y="713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00" name="TextovéPole 699"/>
        <xdr:cNvSpPr txBox="1"/>
      </xdr:nvSpPr>
      <xdr:spPr>
        <a:xfrm>
          <a:off x="6696075" y="847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01" name="TextovéPole 700"/>
        <xdr:cNvSpPr txBox="1"/>
      </xdr:nvSpPr>
      <xdr:spPr>
        <a:xfrm>
          <a:off x="6696075" y="847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02" name="TextovéPole 701"/>
        <xdr:cNvSpPr txBox="1"/>
      </xdr:nvSpPr>
      <xdr:spPr>
        <a:xfrm>
          <a:off x="6696075" y="847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03" name="TextovéPole 702"/>
        <xdr:cNvSpPr txBox="1"/>
      </xdr:nvSpPr>
      <xdr:spPr>
        <a:xfrm>
          <a:off x="6696075" y="847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04" name="TextovéPole 703"/>
        <xdr:cNvSpPr txBox="1"/>
      </xdr:nvSpPr>
      <xdr:spPr>
        <a:xfrm>
          <a:off x="6696075" y="847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05" name="TextovéPole 704"/>
        <xdr:cNvSpPr txBox="1"/>
      </xdr:nvSpPr>
      <xdr:spPr>
        <a:xfrm>
          <a:off x="6696075" y="713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06" name="TextovéPole 705"/>
        <xdr:cNvSpPr txBox="1"/>
      </xdr:nvSpPr>
      <xdr:spPr>
        <a:xfrm>
          <a:off x="6696075" y="713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07" name="TextovéPole 706"/>
        <xdr:cNvSpPr txBox="1"/>
      </xdr:nvSpPr>
      <xdr:spPr>
        <a:xfrm>
          <a:off x="6696075" y="713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08" name="TextovéPole 707"/>
        <xdr:cNvSpPr txBox="1"/>
      </xdr:nvSpPr>
      <xdr:spPr>
        <a:xfrm>
          <a:off x="6696075" y="713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09" name="TextovéPole 708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10" name="TextovéPole 709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11" name="TextovéPole 710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12" name="TextovéPole 711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13" name="TextovéPole 712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14" name="TextovéPole 713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15" name="TextovéPole 714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16" name="TextovéPole 715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17" name="TextovéPole 716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18" name="TextovéPole 717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19" name="TextovéPole 718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20" name="TextovéPole 719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21" name="TextovéPole 720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22" name="TextovéPole 721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23" name="TextovéPole 722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24" name="TextovéPole 723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25" name="TextovéPole 724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26" name="TextovéPole 725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27" name="TextovéPole 726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28" name="TextovéPole 727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29" name="TextovéPole 728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30" name="TextovéPole 729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31" name="TextovéPole 730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32" name="TextovéPole 731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33" name="TextovéPole 732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34" name="TextovéPole 733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35" name="TextovéPole 734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36" name="TextovéPole 735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37" name="TextovéPole 736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38" name="TextovéPole 737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39" name="TextovéPole 738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40" name="TextovéPole 739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41" name="TextovéPole 740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42" name="TextovéPole 741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43" name="TextovéPole 742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44" name="TextovéPole 743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45" name="TextovéPole 744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46" name="TextovéPole 745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47" name="TextovéPole 746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48" name="TextovéPole 747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49" name="TextovéPole 748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50" name="TextovéPole 749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51" name="TextovéPole 750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52" name="TextovéPole 751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53" name="TextovéPole 752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54" name="TextovéPole 753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55" name="TextovéPole 754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56" name="TextovéPole 755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57" name="TextovéPole 756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58" name="TextovéPole 757"/>
        <xdr:cNvSpPr txBox="1"/>
      </xdr:nvSpPr>
      <xdr:spPr>
        <a:xfrm>
          <a:off x="6696075" y="610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59" name="TextovéPole 758"/>
        <xdr:cNvSpPr txBox="1"/>
      </xdr:nvSpPr>
      <xdr:spPr>
        <a:xfrm>
          <a:off x="6696075" y="610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60" name="TextovéPole 759"/>
        <xdr:cNvSpPr txBox="1"/>
      </xdr:nvSpPr>
      <xdr:spPr>
        <a:xfrm>
          <a:off x="6696075" y="610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61" name="TextovéPole 760"/>
        <xdr:cNvSpPr txBox="1"/>
      </xdr:nvSpPr>
      <xdr:spPr>
        <a:xfrm>
          <a:off x="6696075" y="610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62" name="TextovéPole 761"/>
        <xdr:cNvSpPr txBox="1"/>
      </xdr:nvSpPr>
      <xdr:spPr>
        <a:xfrm>
          <a:off x="6696075" y="610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63" name="TextovéPole 762"/>
        <xdr:cNvSpPr txBox="1"/>
      </xdr:nvSpPr>
      <xdr:spPr>
        <a:xfrm>
          <a:off x="6696075" y="610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64" name="TextovéPole 763"/>
        <xdr:cNvSpPr txBox="1"/>
      </xdr:nvSpPr>
      <xdr:spPr>
        <a:xfrm>
          <a:off x="6696075" y="610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65" name="TextovéPole 764"/>
        <xdr:cNvSpPr txBox="1"/>
      </xdr:nvSpPr>
      <xdr:spPr>
        <a:xfrm>
          <a:off x="6696075" y="610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66" name="TextovéPole 765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67" name="TextovéPole 766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68" name="TextovéPole 767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69" name="TextovéPole 768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70" name="TextovéPole 769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71" name="TextovéPole 770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72" name="TextovéPole 771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73" name="TextovéPole 772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74" name="TextovéPole 773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75" name="TextovéPole 774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76" name="TextovéPole 775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77" name="TextovéPole 776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78" name="TextovéPole 777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79" name="TextovéPole 778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80" name="TextovéPole 779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81" name="TextovéPole 780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82" name="TextovéPole 781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83" name="TextovéPole 782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84" name="TextovéPole 783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85" name="TextovéPole 784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86" name="TextovéPole 785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87" name="TextovéPole 786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88" name="TextovéPole 787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89" name="TextovéPole 788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90" name="TextovéPole 789"/>
        <xdr:cNvSpPr txBox="1"/>
      </xdr:nvSpPr>
      <xdr:spPr>
        <a:xfrm>
          <a:off x="6696075" y="668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91" name="TextovéPole 790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92" name="TextovéPole 791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93" name="TextovéPole 792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94" name="TextovéPole 793"/>
        <xdr:cNvSpPr txBox="1"/>
      </xdr:nvSpPr>
      <xdr:spPr>
        <a:xfrm>
          <a:off x="6696075" y="495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95" name="TextovéPole 79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96" name="TextovéPole 79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97" name="TextovéPole 79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98" name="TextovéPole 79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99" name="TextovéPole 79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00" name="TextovéPole 79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01" name="TextovéPole 80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02" name="TextovéPole 80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03" name="TextovéPole 80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04" name="TextovéPole 80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05" name="TextovéPole 80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06" name="TextovéPole 80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07" name="TextovéPole 80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08" name="TextovéPole 80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09" name="TextovéPole 80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10" name="TextovéPole 80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11" name="TextovéPole 81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12" name="TextovéPole 81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13" name="TextovéPole 81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14" name="TextovéPole 81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15" name="TextovéPole 81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16" name="TextovéPole 81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17" name="TextovéPole 81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18" name="TextovéPole 81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19" name="TextovéPole 81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0" name="TextovéPole 81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1" name="TextovéPole 82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2" name="TextovéPole 82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3" name="TextovéPole 822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4" name="TextovéPole 823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5" name="TextovéPole 824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6" name="TextovéPole 825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7" name="TextovéPole 826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8" name="TextovéPole 827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9" name="TextovéPole 828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30" name="TextovéPole 829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31" name="TextovéPole 830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32" name="TextovéPole 831"/>
        <xdr:cNvSpPr txBox="1"/>
      </xdr:nvSpPr>
      <xdr:spPr>
        <a:xfrm>
          <a:off x="6696075" y="1111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showGridLines="0" tabSelected="1" workbookViewId="0" topLeftCell="A1">
      <selection activeCell="C19" sqref="C19:C20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9.7109375" style="6" customWidth="1"/>
    <col min="4" max="4" width="33.140625" style="1" bestFit="1" customWidth="1"/>
    <col min="5" max="5" width="11.7109375" style="1" customWidth="1"/>
    <col min="6" max="6" width="17.00390625" style="1" customWidth="1"/>
    <col min="7" max="7" width="27.281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71" t="s">
        <v>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33" customHeight="1" thickBot="1">
      <c r="A2" s="72" t="s">
        <v>16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2" ht="12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54" customHeight="1" thickBot="1">
      <c r="A4" s="79" t="s">
        <v>15</v>
      </c>
      <c r="B4" s="80"/>
      <c r="C4" s="80"/>
      <c r="D4" s="80" t="s">
        <v>26</v>
      </c>
      <c r="E4" s="81"/>
      <c r="F4" s="81"/>
      <c r="G4" s="81"/>
      <c r="H4" s="81"/>
      <c r="I4" s="81"/>
      <c r="J4" s="81"/>
      <c r="K4" s="81"/>
      <c r="L4" s="82"/>
    </row>
    <row r="5" spans="1:8" ht="23.25">
      <c r="A5" s="12" t="s">
        <v>10</v>
      </c>
      <c r="B5" s="3"/>
      <c r="C5" s="4"/>
      <c r="D5" s="3"/>
      <c r="E5" s="3"/>
      <c r="F5" s="3"/>
      <c r="G5" s="3"/>
      <c r="H5" s="3"/>
    </row>
    <row r="6" spans="1:8" ht="24" thickBot="1">
      <c r="A6" s="12"/>
      <c r="B6" s="3"/>
      <c r="C6" s="4"/>
      <c r="D6" s="3"/>
      <c r="E6" s="3"/>
      <c r="F6" s="3"/>
      <c r="G6" s="3"/>
      <c r="H6" s="3"/>
    </row>
    <row r="7" spans="1:12" s="5" customFormat="1" ht="90.75" thickBot="1">
      <c r="A7" s="14" t="s">
        <v>17</v>
      </c>
      <c r="B7" s="15" t="s">
        <v>0</v>
      </c>
      <c r="C7" s="15" t="s">
        <v>1</v>
      </c>
      <c r="D7" s="16" t="s">
        <v>2</v>
      </c>
      <c r="E7" s="16" t="s">
        <v>3</v>
      </c>
      <c r="F7" s="17" t="s">
        <v>18</v>
      </c>
      <c r="G7" s="17" t="s">
        <v>20</v>
      </c>
      <c r="H7" s="17" t="s">
        <v>23</v>
      </c>
      <c r="I7" s="17" t="s">
        <v>4</v>
      </c>
      <c r="J7" s="17" t="s">
        <v>6</v>
      </c>
      <c r="K7" s="17" t="s">
        <v>5</v>
      </c>
      <c r="L7" s="18" t="s">
        <v>7</v>
      </c>
    </row>
    <row r="8" spans="1:12" ht="30">
      <c r="A8" s="63" t="s">
        <v>11</v>
      </c>
      <c r="B8" s="65" t="s">
        <v>27</v>
      </c>
      <c r="C8" s="67" t="s">
        <v>28</v>
      </c>
      <c r="D8" s="27" t="s">
        <v>29</v>
      </c>
      <c r="E8" s="67" t="s">
        <v>19</v>
      </c>
      <c r="F8" s="69">
        <v>4826000</v>
      </c>
      <c r="G8" s="28">
        <v>20</v>
      </c>
      <c r="H8" s="21"/>
      <c r="I8" s="22"/>
      <c r="J8" s="25">
        <f>H8+(H8*I8)</f>
        <v>0</v>
      </c>
      <c r="K8" s="25">
        <f>H8*G8</f>
        <v>0</v>
      </c>
      <c r="L8" s="26">
        <f>J8*G8</f>
        <v>0</v>
      </c>
    </row>
    <row r="9" spans="1:12" ht="30">
      <c r="A9" s="63"/>
      <c r="B9" s="58"/>
      <c r="C9" s="60"/>
      <c r="D9" s="29" t="s">
        <v>30</v>
      </c>
      <c r="E9" s="60"/>
      <c r="F9" s="62"/>
      <c r="G9" s="30">
        <v>4732</v>
      </c>
      <c r="H9" s="31"/>
      <c r="I9" s="32"/>
      <c r="J9" s="37">
        <f>H9+(H9*I9)</f>
        <v>0</v>
      </c>
      <c r="K9" s="37">
        <f>H9*G9</f>
        <v>0</v>
      </c>
      <c r="L9" s="38">
        <f>J9*G9</f>
        <v>0</v>
      </c>
    </row>
    <row r="10" spans="1:12" ht="30.75" thickBot="1">
      <c r="A10" s="64"/>
      <c r="B10" s="66"/>
      <c r="C10" s="68"/>
      <c r="D10" s="33" t="s">
        <v>31</v>
      </c>
      <c r="E10" s="68"/>
      <c r="F10" s="70"/>
      <c r="G10" s="34">
        <v>44</v>
      </c>
      <c r="H10" s="23"/>
      <c r="I10" s="24"/>
      <c r="J10" s="35">
        <f>H10+(H10*I10)</f>
        <v>0</v>
      </c>
      <c r="K10" s="35">
        <f>H10*G10</f>
        <v>0</v>
      </c>
      <c r="L10" s="36">
        <f>J10*G10</f>
        <v>0</v>
      </c>
    </row>
    <row r="11" spans="1:12" s="9" customFormat="1" ht="20.1" customHeight="1" thickBot="1">
      <c r="A11" s="53" t="s">
        <v>21</v>
      </c>
      <c r="B11" s="54"/>
      <c r="C11" s="54"/>
      <c r="D11" s="54"/>
      <c r="E11" s="54"/>
      <c r="F11" s="54"/>
      <c r="G11" s="54"/>
      <c r="H11" s="54"/>
      <c r="I11" s="54"/>
      <c r="J11" s="54"/>
      <c r="K11" s="19">
        <f>SUM(K8:K10)</f>
        <v>0</v>
      </c>
      <c r="L11" s="20">
        <f>SUM(L8:L10)</f>
        <v>0</v>
      </c>
    </row>
    <row r="12" spans="1:8" ht="15.75" customHeight="1" thickBot="1">
      <c r="A12" s="12"/>
      <c r="B12" s="3"/>
      <c r="C12" s="4"/>
      <c r="D12" s="3"/>
      <c r="E12" s="3"/>
      <c r="F12" s="3"/>
      <c r="G12" s="3"/>
      <c r="H12" s="3"/>
    </row>
    <row r="13" spans="1:12" s="5" customFormat="1" ht="90.75" thickBot="1">
      <c r="A13" s="14" t="s">
        <v>17</v>
      </c>
      <c r="B13" s="15" t="s">
        <v>0</v>
      </c>
      <c r="C13" s="15" t="s">
        <v>1</v>
      </c>
      <c r="D13" s="16" t="s">
        <v>2</v>
      </c>
      <c r="E13" s="16" t="s">
        <v>3</v>
      </c>
      <c r="F13" s="17" t="s">
        <v>18</v>
      </c>
      <c r="G13" s="17" t="s">
        <v>20</v>
      </c>
      <c r="H13" s="17" t="s">
        <v>23</v>
      </c>
      <c r="I13" s="17" t="s">
        <v>4</v>
      </c>
      <c r="J13" s="17" t="s">
        <v>6</v>
      </c>
      <c r="K13" s="17" t="s">
        <v>5</v>
      </c>
      <c r="L13" s="18" t="s">
        <v>7</v>
      </c>
    </row>
    <row r="14" spans="1:12" ht="30">
      <c r="A14" s="55" t="s">
        <v>12</v>
      </c>
      <c r="B14" s="57" t="s">
        <v>32</v>
      </c>
      <c r="C14" s="59" t="s">
        <v>33</v>
      </c>
      <c r="D14" s="27" t="s">
        <v>34</v>
      </c>
      <c r="E14" s="59" t="s">
        <v>19</v>
      </c>
      <c r="F14" s="61">
        <v>2387000</v>
      </c>
      <c r="G14" s="28">
        <v>17812</v>
      </c>
      <c r="H14" s="21"/>
      <c r="I14" s="22"/>
      <c r="J14" s="25">
        <f>H14+(H14*I14)</f>
        <v>0</v>
      </c>
      <c r="K14" s="25">
        <f>H14*G14</f>
        <v>0</v>
      </c>
      <c r="L14" s="26">
        <f>J14*G14</f>
        <v>0</v>
      </c>
    </row>
    <row r="15" spans="1:12" ht="15.75" thickBot="1">
      <c r="A15" s="56"/>
      <c r="B15" s="58"/>
      <c r="C15" s="60"/>
      <c r="D15" s="29" t="s">
        <v>35</v>
      </c>
      <c r="E15" s="60"/>
      <c r="F15" s="62"/>
      <c r="G15" s="30">
        <v>12704</v>
      </c>
      <c r="H15" s="31"/>
      <c r="I15" s="32"/>
      <c r="J15" s="39">
        <f aca="true" t="shared" si="0" ref="J15">H15+(H15*I15)</f>
        <v>0</v>
      </c>
      <c r="K15" s="39">
        <f aca="true" t="shared" si="1" ref="K15">H15*G15</f>
        <v>0</v>
      </c>
      <c r="L15" s="40">
        <f aca="true" t="shared" si="2" ref="L15">J15*G15</f>
        <v>0</v>
      </c>
    </row>
    <row r="16" spans="1:12" s="9" customFormat="1" ht="20.1" customHeight="1" thickBot="1">
      <c r="A16" s="53" t="s">
        <v>25</v>
      </c>
      <c r="B16" s="54"/>
      <c r="C16" s="54"/>
      <c r="D16" s="54"/>
      <c r="E16" s="54"/>
      <c r="F16" s="54"/>
      <c r="G16" s="54"/>
      <c r="H16" s="54"/>
      <c r="I16" s="54"/>
      <c r="J16" s="54"/>
      <c r="K16" s="19">
        <f>SUM(K14:K15)</f>
        <v>0</v>
      </c>
      <c r="L16" s="20">
        <f>SUM(L14:L15)</f>
        <v>0</v>
      </c>
    </row>
    <row r="17" spans="1:8" ht="15.75" customHeight="1" thickBot="1">
      <c r="A17" s="12"/>
      <c r="B17" s="3"/>
      <c r="C17" s="4"/>
      <c r="D17" s="3"/>
      <c r="E17" s="3"/>
      <c r="F17" s="3"/>
      <c r="G17" s="3"/>
      <c r="H17" s="3"/>
    </row>
    <row r="18" spans="1:12" s="5" customFormat="1" ht="90.75" thickBot="1">
      <c r="A18" s="14" t="s">
        <v>17</v>
      </c>
      <c r="B18" s="15" t="s">
        <v>0</v>
      </c>
      <c r="C18" s="15" t="s">
        <v>1</v>
      </c>
      <c r="D18" s="16" t="s">
        <v>2</v>
      </c>
      <c r="E18" s="16" t="s">
        <v>3</v>
      </c>
      <c r="F18" s="17" t="s">
        <v>18</v>
      </c>
      <c r="G18" s="17" t="s">
        <v>20</v>
      </c>
      <c r="H18" s="17" t="s">
        <v>23</v>
      </c>
      <c r="I18" s="17" t="s">
        <v>4</v>
      </c>
      <c r="J18" s="17" t="s">
        <v>6</v>
      </c>
      <c r="K18" s="17" t="s">
        <v>5</v>
      </c>
      <c r="L18" s="18" t="s">
        <v>7</v>
      </c>
    </row>
    <row r="19" spans="1:12" ht="15">
      <c r="A19" s="55" t="s">
        <v>13</v>
      </c>
      <c r="B19" s="57" t="s">
        <v>36</v>
      </c>
      <c r="C19" s="59" t="s">
        <v>41</v>
      </c>
      <c r="D19" s="45" t="s">
        <v>37</v>
      </c>
      <c r="E19" s="59" t="s">
        <v>19</v>
      </c>
      <c r="F19" s="61">
        <v>2856000</v>
      </c>
      <c r="G19" s="47">
        <v>46864</v>
      </c>
      <c r="H19" s="49"/>
      <c r="I19" s="51"/>
      <c r="J19" s="41">
        <f>H19+(H19*I19)</f>
        <v>0</v>
      </c>
      <c r="K19" s="41">
        <f>H19*G19</f>
        <v>0</v>
      </c>
      <c r="L19" s="43">
        <f>J19*G19</f>
        <v>0</v>
      </c>
    </row>
    <row r="20" spans="1:12" ht="15.75" thickBot="1">
      <c r="A20" s="75"/>
      <c r="B20" s="76"/>
      <c r="C20" s="77"/>
      <c r="D20" s="46"/>
      <c r="E20" s="77"/>
      <c r="F20" s="78"/>
      <c r="G20" s="48"/>
      <c r="H20" s="50"/>
      <c r="I20" s="52"/>
      <c r="J20" s="42">
        <f>H20+(H20*I20)</f>
        <v>0</v>
      </c>
      <c r="K20" s="42">
        <f>H20*G20</f>
        <v>0</v>
      </c>
      <c r="L20" s="44">
        <f>J20*G20</f>
        <v>0</v>
      </c>
    </row>
    <row r="21" spans="1:12" s="9" customFormat="1" ht="20.1" customHeight="1" thickBot="1">
      <c r="A21" s="53" t="s">
        <v>24</v>
      </c>
      <c r="B21" s="54"/>
      <c r="C21" s="54"/>
      <c r="D21" s="54"/>
      <c r="E21" s="54"/>
      <c r="F21" s="54"/>
      <c r="G21" s="54"/>
      <c r="H21" s="54"/>
      <c r="I21" s="54"/>
      <c r="J21" s="54"/>
      <c r="K21" s="19">
        <f>SUM(K19:K20)</f>
        <v>0</v>
      </c>
      <c r="L21" s="20">
        <f>SUM(L19:L20)</f>
        <v>0</v>
      </c>
    </row>
    <row r="22" spans="1:8" ht="15.75" customHeight="1" thickBot="1">
      <c r="A22" s="12"/>
      <c r="B22" s="3"/>
      <c r="C22" s="4"/>
      <c r="D22" s="3"/>
      <c r="E22" s="3"/>
      <c r="F22" s="3"/>
      <c r="G22" s="3"/>
      <c r="H22" s="3"/>
    </row>
    <row r="23" spans="1:12" s="5" customFormat="1" ht="90.75" thickBot="1">
      <c r="A23" s="14" t="s">
        <v>17</v>
      </c>
      <c r="B23" s="15" t="s">
        <v>0</v>
      </c>
      <c r="C23" s="15" t="s">
        <v>1</v>
      </c>
      <c r="D23" s="16" t="s">
        <v>2</v>
      </c>
      <c r="E23" s="16" t="s">
        <v>3</v>
      </c>
      <c r="F23" s="17" t="s">
        <v>18</v>
      </c>
      <c r="G23" s="17" t="s">
        <v>20</v>
      </c>
      <c r="H23" s="17" t="s">
        <v>23</v>
      </c>
      <c r="I23" s="17" t="s">
        <v>4</v>
      </c>
      <c r="J23" s="17" t="s">
        <v>6</v>
      </c>
      <c r="K23" s="17" t="s">
        <v>5</v>
      </c>
      <c r="L23" s="18" t="s">
        <v>7</v>
      </c>
    </row>
    <row r="24" spans="1:12" ht="15">
      <c r="A24" s="55" t="s">
        <v>14</v>
      </c>
      <c r="B24" s="57" t="s">
        <v>38</v>
      </c>
      <c r="C24" s="59" t="s">
        <v>39</v>
      </c>
      <c r="D24" s="45" t="s">
        <v>40</v>
      </c>
      <c r="E24" s="59" t="s">
        <v>19</v>
      </c>
      <c r="F24" s="61">
        <v>40913000</v>
      </c>
      <c r="G24" s="47">
        <v>2656</v>
      </c>
      <c r="H24" s="49"/>
      <c r="I24" s="51"/>
      <c r="J24" s="41">
        <f>H24+(H24*I24)</f>
        <v>0</v>
      </c>
      <c r="K24" s="41">
        <f>H24*G24</f>
        <v>0</v>
      </c>
      <c r="L24" s="43">
        <f>J24*G24</f>
        <v>0</v>
      </c>
    </row>
    <row r="25" spans="1:12" ht="15.75" thickBot="1">
      <c r="A25" s="75"/>
      <c r="B25" s="76"/>
      <c r="C25" s="77"/>
      <c r="D25" s="46"/>
      <c r="E25" s="77"/>
      <c r="F25" s="78"/>
      <c r="G25" s="48"/>
      <c r="H25" s="50"/>
      <c r="I25" s="52"/>
      <c r="J25" s="42"/>
      <c r="K25" s="42"/>
      <c r="L25" s="44"/>
    </row>
    <row r="26" spans="1:12" s="9" customFormat="1" ht="20.1" customHeight="1" thickBot="1">
      <c r="A26" s="53" t="s">
        <v>22</v>
      </c>
      <c r="B26" s="54"/>
      <c r="C26" s="54"/>
      <c r="D26" s="54"/>
      <c r="E26" s="54"/>
      <c r="F26" s="54"/>
      <c r="G26" s="54"/>
      <c r="H26" s="54"/>
      <c r="I26" s="54"/>
      <c r="J26" s="54"/>
      <c r="K26" s="19">
        <f>SUM(K24:K25)</f>
        <v>0</v>
      </c>
      <c r="L26" s="20">
        <f>SUM(L24:L25)</f>
        <v>0</v>
      </c>
    </row>
    <row r="27" spans="1:8" ht="15.75" customHeight="1">
      <c r="A27" s="12"/>
      <c r="B27" s="3"/>
      <c r="C27" s="4"/>
      <c r="D27" s="3"/>
      <c r="E27" s="3"/>
      <c r="F27" s="3"/>
      <c r="G27" s="3"/>
      <c r="H27" s="3"/>
    </row>
    <row r="28" spans="1:12" ht="15">
      <c r="A28" s="2" t="s">
        <v>9</v>
      </c>
      <c r="K28" s="13"/>
      <c r="L28" s="13"/>
    </row>
    <row r="29" ht="15"/>
    <row r="30" spans="6:7" ht="15">
      <c r="F30" s="10"/>
      <c r="G30" s="8"/>
    </row>
    <row r="50" spans="1:8" ht="15">
      <c r="A50" s="7"/>
      <c r="H50" s="8"/>
    </row>
    <row r="51" spans="2:8" ht="15">
      <c r="B51" s="2"/>
      <c r="C51" s="2"/>
      <c r="D51" s="2"/>
      <c r="E51" s="2"/>
      <c r="F51" s="2"/>
      <c r="G51" s="2"/>
      <c r="H51" s="2"/>
    </row>
  </sheetData>
  <mergeCells count="42">
    <mergeCell ref="D24:D25"/>
    <mergeCell ref="G24:G25"/>
    <mergeCell ref="J24:J25"/>
    <mergeCell ref="K24:K25"/>
    <mergeCell ref="L24:L25"/>
    <mergeCell ref="H24:H25"/>
    <mergeCell ref="I24:I25"/>
    <mergeCell ref="A26:J26"/>
    <mergeCell ref="A1:L1"/>
    <mergeCell ref="A2:L2"/>
    <mergeCell ref="A24:A25"/>
    <mergeCell ref="B24:B25"/>
    <mergeCell ref="C24:C25"/>
    <mergeCell ref="E24:E25"/>
    <mergeCell ref="F24:F25"/>
    <mergeCell ref="A4:C4"/>
    <mergeCell ref="D4:L4"/>
    <mergeCell ref="A21:J21"/>
    <mergeCell ref="A19:A20"/>
    <mergeCell ref="B19:B20"/>
    <mergeCell ref="C19:C20"/>
    <mergeCell ref="E19:E20"/>
    <mergeCell ref="F19:F20"/>
    <mergeCell ref="A8:A10"/>
    <mergeCell ref="B8:B10"/>
    <mergeCell ref="C8:C10"/>
    <mergeCell ref="E8:E10"/>
    <mergeCell ref="F8:F10"/>
    <mergeCell ref="A16:J16"/>
    <mergeCell ref="A11:J11"/>
    <mergeCell ref="A14:A15"/>
    <mergeCell ref="B14:B15"/>
    <mergeCell ref="C14:C15"/>
    <mergeCell ref="E14:E15"/>
    <mergeCell ref="F14:F15"/>
    <mergeCell ref="K19:K20"/>
    <mergeCell ref="L19:L20"/>
    <mergeCell ref="D19:D20"/>
    <mergeCell ref="G19:G20"/>
    <mergeCell ref="H19:H20"/>
    <mergeCell ref="I19:I20"/>
    <mergeCell ref="J19:J20"/>
  </mergeCells>
  <printOptions/>
  <pageMargins left="0.2362204724409449" right="0.2362204724409449" top="0.7480314960629921" bottom="0.3937007874015748" header="0.31496062992125984" footer="0.31496062992125984"/>
  <pageSetup fitToHeight="0" fitToWidth="1" horizontalDpi="600" verticalDpi="600" orientation="landscape" paperSize="9" scale="65" r:id="rId2"/>
  <headerFooter>
    <oddFooter>&amp;CStránka &amp;P z &amp;N</oddFooter>
  </headerFooter>
  <rowBreaks count="1" manualBreakCount="1">
    <brk id="2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nigrinova</cp:lastModifiedBy>
  <cp:lastPrinted>2023-06-30T11:42:36Z</cp:lastPrinted>
  <dcterms:created xsi:type="dcterms:W3CDTF">2018-10-10T08:23:47Z</dcterms:created>
  <dcterms:modified xsi:type="dcterms:W3CDTF">2023-07-03T05:26:32Z</dcterms:modified>
  <cp:category/>
  <cp:version/>
  <cp:contentType/>
  <cp:contentStatus/>
</cp:coreProperties>
</file>