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2 JIH Léčiva pro JIHNEM (152023)\02 Zadávací dokumentace\"/>
    </mc:Choice>
  </mc:AlternateContent>
  <xr:revisionPtr revIDLastSave="0" documentId="13_ncr:1_{996C890B-9E74-491A-A393-3D4A0C9A280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Ceník!$1:$6</definedName>
    <definedName name="_xlnm.Print_Area" localSheetId="0">Ceník!$A$1:$L$35</definedName>
  </definedNames>
  <calcPr calcId="191029"/>
</workbook>
</file>

<file path=xl/calcChain.xml><?xml version="1.0" encoding="utf-8"?>
<calcChain xmlns="http://schemas.openxmlformats.org/spreadsheetml/2006/main">
  <c r="K31" i="1" l="1"/>
  <c r="J31" i="1"/>
  <c r="L31" i="1" s="1"/>
  <c r="K30" i="1"/>
  <c r="J30" i="1"/>
  <c r="L30" i="1" s="1"/>
  <c r="K29" i="1"/>
  <c r="J29" i="1"/>
  <c r="L29" i="1" s="1"/>
  <c r="J23" i="1" l="1"/>
  <c r="L23" i="1" s="1"/>
  <c r="K23" i="1"/>
  <c r="K14" i="1" l="1"/>
  <c r="J14" i="1"/>
  <c r="L14" i="1" s="1"/>
  <c r="K13" i="1"/>
  <c r="J13" i="1"/>
  <c r="L13" i="1" s="1"/>
  <c r="L15" i="1" l="1"/>
  <c r="K15" i="1"/>
  <c r="K32" i="1" l="1"/>
  <c r="J32" i="1"/>
  <c r="L32" i="1" s="1"/>
  <c r="K28" i="1"/>
  <c r="J28" i="1"/>
  <c r="L28" i="1" s="1"/>
  <c r="K19" i="1"/>
  <c r="J19" i="1"/>
  <c r="L19" i="1" s="1"/>
  <c r="K18" i="1"/>
  <c r="J18" i="1"/>
  <c r="L18" i="1" s="1"/>
  <c r="L20" i="1" l="1"/>
  <c r="K20" i="1"/>
  <c r="K9" i="1" l="1"/>
  <c r="J9" i="1"/>
  <c r="L9" i="1" s="1"/>
  <c r="K8" i="1" l="1"/>
  <c r="K10" i="1" s="1"/>
  <c r="J8" i="1"/>
  <c r="L8" i="1" s="1"/>
  <c r="L10" i="1" s="1"/>
  <c r="K25" i="1" l="1"/>
  <c r="L25" i="1"/>
  <c r="L33" i="1" l="1"/>
  <c r="K33" i="1"/>
</calcChain>
</file>

<file path=xl/sharedStrings.xml><?xml version="1.0" encoding="utf-8"?>
<sst xmlns="http://schemas.openxmlformats.org/spreadsheetml/2006/main" count="100" uniqueCount="49">
  <si>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</si>
  <si>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</si>
  <si>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</si>
  <si>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</si>
  <si>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</si>
  <si>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</si>
  <si>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</si>
  <si>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</si>
  <si>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</si>
  <si>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</si>
  <si>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</si>
  <si>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</si>
  <si>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</si>
  <si>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</si>
  <si>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</si>
  <si>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</si>
  <si>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</si>
  <si>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</si>
  <si>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</si>
  <si>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</si>
  <si>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</si>
  <si>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</si>
  <si>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</si>
  <si>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4 </t>
  </si>
  <si>
    <t>Jednotková cena za jednotku lékové formy bez DPH</t>
  </si>
  <si>
    <t xml:space="preserve"> </t>
  </si>
  <si>
    <t xml:space="preserve">Celkem za 48 měsíců - ČÁST 3 </t>
  </si>
  <si>
    <t xml:space="preserve">Celkem za 48 měsíců - ČÁST 2 </t>
  </si>
  <si>
    <t>LÉČIVA PRO JIHNEM (152023)</t>
  </si>
  <si>
    <t>J01XE01</t>
  </si>
  <si>
    <t>NITROFURANTOIN</t>
  </si>
  <si>
    <t>100MG CPS DUR 30</t>
  </si>
  <si>
    <t>J05AE30</t>
  </si>
  <si>
    <t>NIRMATRELVIR A RITONAVIR</t>
  </si>
  <si>
    <t>150MG+100MG TBL FLM 30(20+10)</t>
  </si>
  <si>
    <t>1x týdně</t>
  </si>
  <si>
    <t>J05AP57</t>
  </si>
  <si>
    <t>GLEKAPREVIR A PIBRENTASVIR</t>
  </si>
  <si>
    <t>100MG/40MG TBL FLM 84(4X21)</t>
  </si>
  <si>
    <t>N01BB</t>
  </si>
  <si>
    <t>10MG/G+2MG/G GEL 1X20G</t>
  </si>
  <si>
    <t>N03AX22</t>
  </si>
  <si>
    <t>PERAMPANEL</t>
  </si>
  <si>
    <t>0,5MG/ML POR SUS 1X340ML+2STŘ+AD</t>
  </si>
  <si>
    <t>2MG TBL FLM 7</t>
  </si>
  <si>
    <t>4MG TBL FLM 28</t>
  </si>
  <si>
    <t>6MG TBL FLM 28</t>
  </si>
  <si>
    <t>8MG TBL FLM 28</t>
  </si>
  <si>
    <t>AMIDY, cesta podání uretrální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</si>
</sst>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28" fillId="0" borderId="0" xfId="0" applyFont="1" applyAlignment="1">
      <alignment horizontal="center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164" fontId="33" fillId="35" borderId="25" xfId="0" applyNumberFormat="1" applyFont="1" applyFill="1" applyBorder="1" applyAlignment="1">
      <alignment vertical="center"/>
    </xf>
    <xf numFmtId="9" fontId="33" fillId="35" borderId="25" xfId="0" applyNumberFormat="1" applyFont="1" applyFill="1" applyBorder="1" applyAlignment="1">
      <alignment vertical="center"/>
    </xf>
    <xf numFmtId="164" fontId="33" fillId="35" borderId="26" xfId="0" applyNumberFormat="1" applyFont="1" applyFill="1" applyBorder="1" applyAlignment="1">
      <alignment vertical="center"/>
    </xf>
    <xf numFmtId="9" fontId="33" fillId="35" borderId="26" xfId="0" applyNumberFormat="1" applyFont="1" applyFill="1" applyBorder="1" applyAlignment="1">
      <alignment vertical="center"/>
    </xf>
    <xf numFmtId="164" fontId="32" fillId="0" borderId="22" xfId="0" applyNumberFormat="1" applyFont="1" applyBorder="1" applyAlignment="1">
      <alignment vertical="center"/>
    </xf>
    <xf numFmtId="164" fontId="32" fillId="0" borderId="23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164" fontId="32" fillId="0" borderId="27" xfId="0" applyNumberFormat="1" applyFont="1" applyBorder="1" applyAlignment="1">
      <alignment vertical="center"/>
    </xf>
    <xf numFmtId="0" fontId="0" fillId="0" borderId="25" xfId="0" applyFill="1" applyBorder="1" applyAlignment="1">
      <alignment horizontal="center" vertical="center" wrapText="1"/>
    </xf>
    <xf numFmtId="3" fontId="32" fillId="0" borderId="25" xfId="0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3" fontId="32" fillId="0" borderId="28" xfId="0" applyNumberFormat="1" applyFont="1" applyBorder="1" applyAlignment="1">
      <alignment horizontal="center" vertical="center"/>
    </xf>
    <xf numFmtId="164" fontId="33" fillId="35" borderId="28" xfId="0" applyNumberFormat="1" applyFont="1" applyFill="1" applyBorder="1" applyAlignment="1">
      <alignment vertical="center"/>
    </xf>
    <xf numFmtId="9" fontId="33" fillId="35" borderId="28" xfId="0" applyNumberFormat="1" applyFont="1" applyFill="1" applyBorder="1" applyAlignment="1">
      <alignment vertical="center"/>
    </xf>
    <xf numFmtId="0" fontId="0" fillId="0" borderId="26" xfId="0" applyFill="1" applyBorder="1" applyAlignment="1">
      <alignment horizontal="center" vertical="center" wrapText="1"/>
    </xf>
    <xf numFmtId="3" fontId="32" fillId="0" borderId="26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vertical="center"/>
    </xf>
    <xf numFmtId="164" fontId="32" fillId="0" borderId="29" xfId="0" applyNumberFormat="1" applyFont="1" applyBorder="1" applyAlignment="1">
      <alignment vertical="center"/>
    </xf>
    <xf numFmtId="164" fontId="32" fillId="0" borderId="34" xfId="0" applyNumberFormat="1" applyFont="1" applyBorder="1" applyAlignment="1">
      <alignment vertical="center"/>
    </xf>
    <xf numFmtId="164" fontId="32" fillId="0" borderId="35" xfId="0" applyNumberFormat="1" applyFont="1" applyBorder="1" applyAlignment="1">
      <alignment vertical="center"/>
    </xf>
    <xf numFmtId="164" fontId="32" fillId="0" borderId="22" xfId="0" applyNumberFormat="1" applyFont="1" applyBorder="1" applyAlignment="1">
      <alignment horizontal="right" vertical="center"/>
    </xf>
    <xf numFmtId="164" fontId="32" fillId="0" borderId="30" xfId="0" applyNumberFormat="1" applyFont="1" applyBorder="1" applyAlignment="1">
      <alignment horizontal="right" vertical="center"/>
    </xf>
    <xf numFmtId="164" fontId="32" fillId="0" borderId="23" xfId="0" applyNumberFormat="1" applyFont="1" applyBorder="1" applyAlignment="1">
      <alignment horizontal="right" vertical="center"/>
    </xf>
    <xf numFmtId="164" fontId="32" fillId="0" borderId="33" xfId="0" applyNumberFormat="1" applyFont="1" applyBorder="1" applyAlignment="1">
      <alignment horizontal="right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3" fontId="32" fillId="0" borderId="22" xfId="0" applyNumberFormat="1" applyFont="1" applyBorder="1" applyAlignment="1">
      <alignment horizontal="center" vertical="center"/>
    </xf>
    <xf numFmtId="3" fontId="32" fillId="0" borderId="30" xfId="0" applyNumberFormat="1" applyFont="1" applyBorder="1" applyAlignment="1">
      <alignment horizontal="center" vertical="center"/>
    </xf>
    <xf numFmtId="164" fontId="33" fillId="35" borderId="22" xfId="0" applyNumberFormat="1" applyFont="1" applyFill="1" applyBorder="1" applyAlignment="1">
      <alignment horizontal="center" vertical="center"/>
    </xf>
    <xf numFmtId="164" fontId="33" fillId="35" borderId="30" xfId="0" applyNumberFormat="1" applyFont="1" applyFill="1" applyBorder="1" applyAlignment="1">
      <alignment horizontal="center" vertical="center"/>
    </xf>
    <xf numFmtId="9" fontId="33" fillId="35" borderId="22" xfId="0" applyNumberFormat="1" applyFont="1" applyFill="1" applyBorder="1" applyAlignment="1">
      <alignment horizontal="center" vertical="center"/>
    </xf>
    <xf numFmtId="9" fontId="33" fillId="35" borderId="30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28" fillId="37" borderId="31" xfId="0" applyFont="1" applyFill="1" applyBorder="1" applyAlignment="1">
      <alignment horizontal="center" vertical="center"/>
    </xf>
    <xf numFmtId="0" fontId="28" fillId="37" borderId="32" xfId="0" applyFont="1" applyFill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4E9C6E9-391B-49F1-8EE0-9C1034EE6745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F3D527C7-1ECD-48DE-8DD0-3CE184805FE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703385F-1601-4A55-8943-A8F498E1DD0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1D48011-F595-48DC-B84D-C0BA7961002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AE5CBEBB-F6AD-4353-96DC-2843CBAD354D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20A137A0-8330-43F7-B15C-4BC306EDC759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E954166-4E22-47A1-9400-15A806918C92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2A59A22-0A12-43E1-8D03-635F2BBB544A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93E8ACF4-A8DF-4373-8CA8-3BD06951AC8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10808B8-D2FC-4F71-B0DB-721C0DCD0F0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8F39CC6F-73AD-4956-B2C4-65EFB838111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AE32D734-5D8D-4C62-A1E2-76A9D343F8AF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1D14E85-E486-4F03-8458-7062562BB9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5701B7E6-4D05-4786-A8FE-191360E10C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63211189-0363-4988-8ED6-92A48EBF1079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BCE9BCC3-A5E5-4898-8DDB-5E8F238D7DF3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7781DE7-04D1-49BF-BAAE-4DEFF62776A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31F3E259-91C7-4270-8DC9-1453136A13D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5304924-0CBF-41A4-A747-869076FC96A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AA47780F-8513-4C72-8369-55A43766DF0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900177F-BE5C-4A71-A2B3-75FCEF9F997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2AE69E25-0088-474A-AF21-40AD46202BF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A5E23E1-E98B-4E60-AD96-49592706E4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D9EE86-4B7D-4BD5-9681-E224D91CAEA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B7888D5-CCD6-4B6B-8D9E-9F5A81389DB8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31625E0D-DA03-48E6-A56F-505EA1CBDC44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5D390C8-0FC3-4DC8-BDEB-5524C8B1DEF1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F872230-0F72-427A-9A77-81D55504EE0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BB7FDBC2-DC05-406A-9EC2-5170EFA2827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4C8DC0A-17BB-4E4D-9AEA-7FB4A93E823B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CE96717-8DB8-4A1E-B331-C612BABF0D0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A2359D2-E1F5-4538-8BB8-7BCD2E51773E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177CB1FA-A82B-4357-B83D-B3AD4DBF96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35D48F-F3E1-4860-8C7E-B41FA604C03A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CD82BC-687E-4033-A0B1-469915E2B8E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9121BA0-60DB-4AB4-804B-13A88472EFAF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2B13931-90DE-4F42-ABAA-B00F068C17A6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33516C35-F0A7-44A4-B006-668190A2B9FE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B27300BF-07CD-49F2-A852-7D0635FBB71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7BBEE4-E3FA-4E90-A75B-3BBC28B89D0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6AE20667-E6D9-48E3-A148-195EB9FC137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154AEC75-8B2C-442B-808F-24400DC8F9D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08BFEBD-BBBD-47C7-9967-02196669135A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710ECC81-6467-4CA6-B3C1-2166A2DA9053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AFF45175-5987-4494-9914-8C2509A6EE6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052E8AE-A2F1-4313-9146-DBEED6344DC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E58DC6-4265-4DDC-8452-BB68A800776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1F155F1-E127-4815-A25A-3693CCCDF96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529C2B9-C2EA-4689-97D2-52442C9590E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FBC5D89-AA79-48EF-B684-094D7F2737C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A477CC16-08FD-47A0-A100-BA9AA986331A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7E8DE19-469C-4075-B14A-F83E08F2BBD0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32E476D0-FEEB-489D-8AA6-D5197833EB7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1BDE484-6E9D-4CFB-AC9D-0847B296F628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D250183-B27F-4BE8-AE7B-C9ED47DF2D54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3BE87CEE-2C08-48FB-B667-01F9A150103E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CAC0315-CE6E-4559-B511-E2BE808B273B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159E3163-E679-4C41-ADBA-96C900477599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EE39221-0211-4909-A45D-F82AE83057B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D72EC67-E223-44D9-B7C5-4AF5BE67D4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88A35BF-DA2D-408A-86F2-334208AA05D1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BF71ACC-13C6-4EE0-9B67-80CF4422A28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C59AB4-D3AA-4A13-A860-CF34065232CC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3A82B1D-E1C6-4C68-9D1A-D61FFE41F4A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AF4E145-E87F-4908-9B0B-27804F888270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1B9BEBE-CE64-48DD-8434-725D0137F4ED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296FC4C1-3EF8-4DB6-A34E-C80D86779E39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C0C7D55-F96F-4C45-BBC6-7957B4FF1934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5E9EF8E-8E66-4346-B453-F8F5C5A6B23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1E6E448-7FD7-4988-BE39-9FEFCFAD44E5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BF076D0E-04D8-445A-918F-45E511F5342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80A5E5E-84D6-4FF8-BBFE-0BB29D288C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3549B8B-0DB6-4209-9BE1-5785445E7FE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C6B4F3A7-13DD-4860-94A9-DEDA5A2E330C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F00BA3B7-1DED-47E6-A2BB-A1CA07BA6A1A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2CCEDAD-E61C-45A0-921E-71056F28E35B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649CE44-7180-420A-8C6A-36EF414C1DD4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1AB6295F-10AC-43A0-8D46-A9D018F0508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19813C69-713A-45E5-954E-CE915D3CD9B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0E80C6-AD6C-421C-9029-57FCE2B87E4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81148C0-DD4F-42F6-81F1-B57008A374B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90C827A-6A00-422E-8FA0-FB46F902A68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0389A5A-C1BF-4E43-8CB6-4B995BA4E2D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D023D34-F604-4830-AD10-27EFD388FAA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1F38AC3-260F-4FB6-A9C9-D26ACD5D08C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41640EA0-643F-4486-8B7A-177ED88EFE6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D32D580-084C-4A23-B95D-400A790C57F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A411D09-4113-4737-9D20-54A98CC79EBE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F29BFF32-97DD-467B-B709-2F19C02D8AF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A49C27D1-C651-418E-8555-DB0F455E88C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5B2E056-8795-43A5-A6A8-B2BCB864722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B4CB88C2-512B-418C-ACE0-9F5A8C8FDC9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1F5CEC9-E4E1-4365-A256-3399053DAA0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42602A47-BB91-4578-890B-ADF912D2C1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F5B7002-FC14-4C1F-9F80-5B0673CF254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A433B25-3E16-4B59-954A-B496C8AC4EB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91893E6-D660-424C-8A06-209CB99A0C2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296EE80F-B908-474C-9047-F41F2B5D537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932F6CAE-494F-40A5-994E-4766B476EFA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A291F4-6011-4F2B-A1FE-E0F225B6656D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A5492E4-F78F-4D9D-B6B8-26A834ED9FB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79BC233-CD2F-477E-A8F9-1B706A122C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A32D85D-86C1-4F59-86A0-BBB5A95065D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1E927064-F887-420E-8A03-54D0B28E4D2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55370C1-7300-45A4-B8E7-FDF18675FBC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EC1B87AC-D997-498D-B0B9-605247C8F0D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90117325-F385-41A3-96B6-B2184746F57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11AD3-AB5A-47F9-97B7-02F4207DECA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4E0F3306-BBDC-45F6-8AFD-DA66892533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709AC9E1-CA90-4785-B07F-CFF8312B51F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DA88E1A7-C1C6-4665-A37D-28695334E4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80204EEA-C00D-4A6E-968A-AB55934AD30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1661576-FB16-4268-B16E-EB053F53623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EE926C8-175A-459E-85A3-769F8E7D735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DCA2EB-4EE6-438B-B013-CA17D7974A9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1059C58-68E6-4AC8-8F20-0B7123BCB95F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DB4EF666-3A89-4A57-AC83-E2FA5CBFE7F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D2DF615-2298-4539-8B6E-0C8D7BE047C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9C84702-D42E-4B04-AAA7-79E43213875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99C20E02-DE1D-4956-9317-D1B0AB7CBCD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7D74DFD3-B0F8-4838-B638-3A304D8F69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94EA9D69-6180-4E49-8E7A-8A2FBAA380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502CE4F-45C4-4881-8220-0CFA30326B5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A6683FC-8835-4D7E-9DBB-69F8833671F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031C954E-5692-4BFB-B4D0-36AD6C6DAB1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16391EA2-F724-4169-B01A-705918E7E93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08A041DE-B8E2-4841-8103-2E14F0DD31F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79D751F2-6519-40B7-8908-91A15483D2B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83B8D462-4B5D-4C58-B957-5E1DC90FCB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B106C3A-79FF-411C-90E2-A522DDDC7C00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B049B35-AF8C-4AAB-80AF-90A42B876ECE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613E6DA-DB8D-444E-BA7B-E815A5A8A6E4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54A73AA2-4E5D-480D-BC7B-DB1F5B9D04B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0DA22DA9-04B0-4D9D-965F-9BBAB85E843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713AD92-928C-4E3E-A734-682708D749B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AE05EAD4-BF35-4D39-8BDF-8619DDE5170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CEC190EA-9280-48B9-AF2A-26D5629DA2F8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54ADFCC-C3CA-4CA2-9BC7-7B18B98F6ED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2BB1F51F-59FD-4264-A7CC-CEC162BB44B5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010042-1DE8-4BC8-8CBC-B5708AC1D03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3A532DAA-8945-4742-86C9-7E0FEFC9539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B3DD4A56-6F8C-4D19-B80A-76CA6B0D9F5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E41F9E3-45AA-49CF-A829-DFD19B782C4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9E8D13B-F191-4AAF-90FA-576FD6F0951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22BD954-F2D2-4A19-8460-21E1F717214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43473750-9285-4BA4-9DE6-B7345B656052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B0AC31EB-AE5A-4499-8BED-6CAAD64797D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BB9561E-117F-48FA-94B3-2B825F073944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44F58209-C8C1-4E66-A499-67E926DE949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66AF2FD7-7A5B-469D-9BC0-C45064A49A33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14AAB09F-A121-4E47-98D6-1A4E3A00973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C6932F17-251E-4D26-8C2A-78BE453AC5B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D4E77EE1-B730-480A-B502-F8C58DDB5E39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4C7D7291-4E83-49D2-82B0-BBAB6EA6BF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BBEF9190-D30C-4569-8EB8-0A1C8B905BE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FFD299F2-B7E5-4976-B02D-6E919A4041E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A94BB8E1-D550-44B0-8E08-E9B90D55D15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4C60B8A9-1D99-4911-B82F-CBF0B51D6CDE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C58D69D-323A-4035-9C11-607EA6A07986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A664A427-3847-4DF2-83D4-DC069F405B0B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6CD8DAB-EDE0-47F0-B688-9DCFC0A1B0D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366D617-DE2B-463F-B1CA-19B1BF19986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C9E31F3F-6AF0-43EA-B7DA-35B7862FDD8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4ACE9749-D78A-4F02-AE06-0EBE59B01E0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60E4E8B0-94E4-4517-BCBA-BF592FF392E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656C06A3-EC82-4878-8EA7-89620EBB30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F492BDD5-1CC2-4C79-B953-0A821693F11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A8CD8D2B-EECC-4B82-BCAD-69D0B8D0B2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51D446A3-A584-4376-A9C9-F5937B92F77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E8009C81-E471-427E-B16E-E974CB49116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A2EEF0E0-FF96-4262-82F4-F35175370EB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65DD81AE-F1D8-454B-B7B1-1726EC5A4BF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997675D9-0877-419E-BF9E-A101D84866B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63199E3F-7FDE-46E6-891D-248FE0669A3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B422EE-2387-4E37-87C4-FB1F7BBB972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43B8EA0B-28CC-4A95-940B-6171E4A857B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5ED2AB9A-F312-442E-B693-A0692249372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DDA7CF49-703A-487D-A3B8-3F68D46848D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BFCAEF63-B3C6-4897-9E24-218CD537576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BD0AE928-BBF7-49E8-932B-CA78CD3627F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05C728BA-4439-459C-A787-B463C5AE148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34055D56-42C7-4B4C-9F85-C4F2A8DFA47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D77ADA7E-BD4C-4E3D-81A6-9FD1C6680AA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3F06A0B0-4440-4327-8221-121104A040B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08E8448A-B58A-4C5A-9ED2-F3B7CE67272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8B812A1-3B32-4784-AEA3-92BD20E5F65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1A9B55CB-445A-4E51-80B2-0613596E325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A4FFCEEE-7A17-438D-B6FC-5EB8A55F0B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63B02CE4-9CAC-4D7A-83C6-04BDD8D6C4E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8F2F350A-9268-4E99-A52B-365CF2A0ACD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B6744E79-B650-4FF5-8360-186932DA618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889C5828-706B-48EB-AD7F-E3EE15B3DD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737BA411-9A4E-4ABA-808E-7F537B49844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BA5DD0A-DD23-48F7-A891-36CA34D03CA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ADE590C5-16FC-427F-9164-30D0C3962A4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5026AB33-6425-4334-B9D0-151785B0063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8026E76D-11D7-4A81-8DF5-6B516D0DCBD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67C10B84-0CBB-47C2-86C0-5411E899483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1BFFD00D-98E2-4C41-849C-D601CE432FE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DF0FC652-1DF9-4388-8BFE-DF8B294EC2C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45EED4B0-2DD4-4E1B-8910-113F7B0ED1D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2747C28-95C2-4075-9433-619F55439E0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98D3F840-E02C-47B2-92FF-35A2DA2915C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6A40CEC0-262A-4E89-AD81-852A6274115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20C30AEE-130A-4D07-8C33-60DCA68E7EC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195509F7-E055-4854-A941-E2D232C4615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2A87B313-CEB4-4F0C-AD61-AA687DD3968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11456DAF-E83B-4CBF-AA3B-C49E5202CBD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9F7B4F9C-C275-4608-BBED-3839CD597CC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C8BA11B-E1CB-48DB-9B71-4388970F5FF2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89572DF7-A305-4FCD-ABF0-F67AEF8EA68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2C8AD494-5604-435B-BB26-4AEE9CF98E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2C6F527F-5E3F-4376-A5C5-194EDDE633F8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6BF8CEED-7AE2-4C93-9CB9-4DBD27CA8CD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475AC8AB-210F-4217-816C-E01518070441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1C8BB418-5DF4-4A05-878B-ED5C6B48994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3DEA9FA4-6AE7-46CF-B97E-AA91FDAA74E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3E9A2C9B-A62A-4DE1-A29A-DF8A59B0AEAB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98CB85AE-0241-4734-8345-6C8912CFEF9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37C6F311-3175-454E-90CE-E856A5836B09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7B7C7D02-7AA9-4A73-B287-6291E622D33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DA6DA5F-7AC3-458E-919A-149BD4A6D26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5F5A2A15-7A24-4A51-9A96-CAA3D8C5C003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BD4867E9-4D8B-40FC-A17B-C1AAFBB9C99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6853779F-B535-4AE1-8242-EBE5DE15FF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8266CC8-DCA1-4CA8-A8FA-5AA3EF8EACC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7E8A6361-701F-4770-ABA0-4E67F57A227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ECF4760A-7524-4050-BA52-F42610CC6FB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C726784F-5444-4B58-B6C7-F54D7D3D3856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A7534F15-722B-4932-8293-9695DF44F8C2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10B58AE-7CAE-4096-9CE5-5C3EEF3CDAFC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0DE9D27-F8B2-4D44-9B1F-9D09A3468734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F21BB975-994C-4D9A-B674-FDB301FB191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EB47E410-C80C-4B63-A935-25610DE85DE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B496E3FE-1823-41EA-8A57-E468B961D07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FCA27596-790C-49C2-BAD6-71B00C1A992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4FFF3644-B8BA-4212-953F-47AE111D419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C9B07CD5-A18D-43A8-8F90-BA72A30ED91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83FE96E3-D7A4-4018-85ED-627F60D2AE88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5897C360-84F4-411D-B4D5-CFDDA10FE60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602FD993-6FE8-491B-8771-D99E94B44723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7B32869-698E-4DF3-A12A-FA8363C9A45E}"/>
            </a:ext>
          </a:extLst>
        </xdr:cNvPr>
        <xdr:cNvSpPr txBox="1"/>
      </xdr:nvSpPr>
      <xdr:spPr>
        <a:xfrm>
          <a:off x="6699885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151623A6-0B27-49EC-B37E-B171BE56BF5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12D3540F-1AD8-412A-9FCE-2DD484FE459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15B04729-4F1F-4D02-A8DB-5948A453D71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47B06EE0-4BAF-4C26-9347-747F3AAF416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showGridLines="0" tabSelected="1" zoomScaleNormal="100" workbookViewId="0">
      <selection activeCell="G22" sqref="G22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74" t="s">
        <v>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33" customHeight="1" thickBot="1" x14ac:dyDescent="0.3">
      <c r="A2" s="75" t="s">
        <v>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78" t="s">
        <v>16</v>
      </c>
      <c r="B4" s="79"/>
      <c r="C4" s="79"/>
      <c r="D4" s="79" t="s">
        <v>28</v>
      </c>
      <c r="E4" s="80"/>
      <c r="F4" s="80"/>
      <c r="G4" s="80"/>
      <c r="H4" s="80"/>
      <c r="I4" s="80"/>
      <c r="J4" s="80"/>
      <c r="K4" s="80"/>
      <c r="L4" s="81"/>
    </row>
    <row r="5" spans="1:12" ht="23.25" x14ac:dyDescent="0.25">
      <c r="A5" s="12" t="s">
        <v>10</v>
      </c>
      <c r="B5" s="3"/>
      <c r="C5" s="4"/>
      <c r="D5" s="3"/>
      <c r="E5" s="3"/>
      <c r="F5" s="3"/>
      <c r="G5" s="3"/>
      <c r="H5" s="3"/>
    </row>
    <row r="6" spans="1:12" ht="24" thickBot="1" x14ac:dyDescent="0.3">
      <c r="A6" s="12"/>
      <c r="B6" s="3"/>
      <c r="C6" s="4"/>
      <c r="D6" s="3"/>
      <c r="E6" s="3"/>
      <c r="F6" s="3"/>
      <c r="G6" s="3"/>
      <c r="H6" s="3"/>
    </row>
    <row r="7" spans="1:12" s="5" customFormat="1" ht="90.75" thickBot="1" x14ac:dyDescent="0.3">
      <c r="A7" s="14" t="s">
        <v>18</v>
      </c>
      <c r="B7" s="15" t="s">
        <v>0</v>
      </c>
      <c r="C7" s="15" t="s">
        <v>1</v>
      </c>
      <c r="D7" s="16" t="s">
        <v>2</v>
      </c>
      <c r="E7" s="16" t="s">
        <v>3</v>
      </c>
      <c r="F7" s="17" t="s">
        <v>19</v>
      </c>
      <c r="G7" s="17" t="s">
        <v>21</v>
      </c>
      <c r="H7" s="17" t="s">
        <v>24</v>
      </c>
      <c r="I7" s="17" t="s">
        <v>4</v>
      </c>
      <c r="J7" s="17" t="s">
        <v>6</v>
      </c>
      <c r="K7" s="17" t="s">
        <v>5</v>
      </c>
      <c r="L7" s="18" t="s">
        <v>7</v>
      </c>
    </row>
    <row r="8" spans="1:12" x14ac:dyDescent="0.25">
      <c r="A8" s="59" t="s">
        <v>11</v>
      </c>
      <c r="B8" s="61" t="s">
        <v>29</v>
      </c>
      <c r="C8" s="53" t="s">
        <v>30</v>
      </c>
      <c r="D8" s="45" t="s">
        <v>31</v>
      </c>
      <c r="E8" s="53" t="s">
        <v>20</v>
      </c>
      <c r="F8" s="55">
        <v>3911000</v>
      </c>
      <c r="G8" s="47">
        <v>24084</v>
      </c>
      <c r="H8" s="49"/>
      <c r="I8" s="51"/>
      <c r="J8" s="41">
        <f>H8+(H8*I8)</f>
        <v>0</v>
      </c>
      <c r="K8" s="41">
        <f>H8*G8</f>
        <v>0</v>
      </c>
      <c r="L8" s="43">
        <f>J8*G8</f>
        <v>0</v>
      </c>
    </row>
    <row r="9" spans="1:12" ht="15.75" thickBot="1" x14ac:dyDescent="0.3">
      <c r="A9" s="60"/>
      <c r="B9" s="62"/>
      <c r="C9" s="54"/>
      <c r="D9" s="46"/>
      <c r="E9" s="54"/>
      <c r="F9" s="56"/>
      <c r="G9" s="48"/>
      <c r="H9" s="50"/>
      <c r="I9" s="52"/>
      <c r="J9" s="42">
        <f>H9+(H9*I9)</f>
        <v>0</v>
      </c>
      <c r="K9" s="42">
        <f>H9*G9</f>
        <v>0</v>
      </c>
      <c r="L9" s="44">
        <f>J9*G9</f>
        <v>0</v>
      </c>
    </row>
    <row r="10" spans="1:12" s="9" customFormat="1" ht="20.100000000000001" customHeight="1" thickBot="1" x14ac:dyDescent="0.3">
      <c r="A10" s="57" t="s">
        <v>22</v>
      </c>
      <c r="B10" s="58"/>
      <c r="C10" s="58"/>
      <c r="D10" s="58"/>
      <c r="E10" s="58"/>
      <c r="F10" s="58"/>
      <c r="G10" s="58"/>
      <c r="H10" s="58"/>
      <c r="I10" s="58"/>
      <c r="J10" s="58"/>
      <c r="K10" s="19">
        <f>SUM(K8:K9)</f>
        <v>0</v>
      </c>
      <c r="L10" s="20">
        <f>SUM(L8:L9)</f>
        <v>0</v>
      </c>
    </row>
    <row r="11" spans="1:12" ht="15.75" customHeight="1" thickBot="1" x14ac:dyDescent="0.3">
      <c r="A11" s="12"/>
      <c r="B11" s="3"/>
      <c r="C11" s="4"/>
      <c r="D11" s="3"/>
      <c r="E11" s="3"/>
      <c r="F11" s="3"/>
      <c r="G11" s="3"/>
      <c r="H11" s="3"/>
    </row>
    <row r="12" spans="1:12" s="5" customFormat="1" ht="90.75" thickBot="1" x14ac:dyDescent="0.3">
      <c r="A12" s="14" t="s">
        <v>18</v>
      </c>
      <c r="B12" s="15" t="s">
        <v>0</v>
      </c>
      <c r="C12" s="15" t="s">
        <v>1</v>
      </c>
      <c r="D12" s="16" t="s">
        <v>2</v>
      </c>
      <c r="E12" s="16" t="s">
        <v>3</v>
      </c>
      <c r="F12" s="17" t="s">
        <v>19</v>
      </c>
      <c r="G12" s="17" t="s">
        <v>21</v>
      </c>
      <c r="H12" s="17" t="s">
        <v>24</v>
      </c>
      <c r="I12" s="17" t="s">
        <v>4</v>
      </c>
      <c r="J12" s="17" t="s">
        <v>6</v>
      </c>
      <c r="K12" s="17" t="s">
        <v>5</v>
      </c>
      <c r="L12" s="18" t="s">
        <v>7</v>
      </c>
    </row>
    <row r="13" spans="1:12" x14ac:dyDescent="0.25">
      <c r="A13" s="59" t="s">
        <v>13</v>
      </c>
      <c r="B13" s="61" t="s">
        <v>32</v>
      </c>
      <c r="C13" s="53" t="s">
        <v>33</v>
      </c>
      <c r="D13" s="45" t="s">
        <v>34</v>
      </c>
      <c r="E13" s="53" t="s">
        <v>20</v>
      </c>
      <c r="F13" s="55">
        <v>29302000</v>
      </c>
      <c r="G13" s="47">
        <v>1512</v>
      </c>
      <c r="H13" s="49"/>
      <c r="I13" s="51"/>
      <c r="J13" s="41">
        <f>H13+(H13*I13)</f>
        <v>0</v>
      </c>
      <c r="K13" s="41">
        <f>H13*G13</f>
        <v>0</v>
      </c>
      <c r="L13" s="43">
        <f>J13*G13</f>
        <v>0</v>
      </c>
    </row>
    <row r="14" spans="1:12" ht="15.75" thickBot="1" x14ac:dyDescent="0.3">
      <c r="A14" s="60"/>
      <c r="B14" s="62"/>
      <c r="C14" s="54"/>
      <c r="D14" s="46"/>
      <c r="E14" s="54"/>
      <c r="F14" s="56"/>
      <c r="G14" s="48"/>
      <c r="H14" s="50"/>
      <c r="I14" s="52"/>
      <c r="J14" s="42">
        <f>H14+(H14*I14)</f>
        <v>0</v>
      </c>
      <c r="K14" s="42">
        <f>H14*G14</f>
        <v>0</v>
      </c>
      <c r="L14" s="44">
        <f>J14*G14</f>
        <v>0</v>
      </c>
    </row>
    <row r="15" spans="1:12" s="9" customFormat="1" ht="20.100000000000001" customHeight="1" thickBot="1" x14ac:dyDescent="0.3">
      <c r="A15" s="57" t="s">
        <v>27</v>
      </c>
      <c r="B15" s="58"/>
      <c r="C15" s="58"/>
      <c r="D15" s="58"/>
      <c r="E15" s="58"/>
      <c r="F15" s="58"/>
      <c r="G15" s="58"/>
      <c r="H15" s="58"/>
      <c r="I15" s="58"/>
      <c r="J15" s="58"/>
      <c r="K15" s="19">
        <f>SUM(K13:K14)</f>
        <v>0</v>
      </c>
      <c r="L15" s="20">
        <f>SUM(L13:L14)</f>
        <v>0</v>
      </c>
    </row>
    <row r="16" spans="1:12" ht="15.75" customHeight="1" thickBot="1" x14ac:dyDescent="0.3">
      <c r="A16" s="12"/>
      <c r="B16" s="3"/>
      <c r="C16" s="4"/>
      <c r="D16" s="3"/>
      <c r="E16" s="3"/>
      <c r="F16" s="3"/>
      <c r="G16" s="3"/>
      <c r="H16" s="3"/>
    </row>
    <row r="17" spans="1:12" s="5" customFormat="1" ht="90.75" thickBot="1" x14ac:dyDescent="0.3">
      <c r="A17" s="14" t="s">
        <v>18</v>
      </c>
      <c r="B17" s="15" t="s">
        <v>0</v>
      </c>
      <c r="C17" s="15" t="s">
        <v>1</v>
      </c>
      <c r="D17" s="16" t="s">
        <v>2</v>
      </c>
      <c r="E17" s="16" t="s">
        <v>3</v>
      </c>
      <c r="F17" s="17" t="s">
        <v>19</v>
      </c>
      <c r="G17" s="17" t="s">
        <v>21</v>
      </c>
      <c r="H17" s="17" t="s">
        <v>24</v>
      </c>
      <c r="I17" s="17" t="s">
        <v>4</v>
      </c>
      <c r="J17" s="17" t="s">
        <v>6</v>
      </c>
      <c r="K17" s="17" t="s">
        <v>5</v>
      </c>
      <c r="L17" s="18" t="s">
        <v>7</v>
      </c>
    </row>
    <row r="18" spans="1:12" x14ac:dyDescent="0.25">
      <c r="A18" s="59" t="s">
        <v>14</v>
      </c>
      <c r="B18" s="61" t="s">
        <v>36</v>
      </c>
      <c r="C18" s="53" t="s">
        <v>37</v>
      </c>
      <c r="D18" s="45" t="s">
        <v>38</v>
      </c>
      <c r="E18" s="53" t="s">
        <v>35</v>
      </c>
      <c r="F18" s="55">
        <v>50185000</v>
      </c>
      <c r="G18" s="47">
        <v>212</v>
      </c>
      <c r="H18" s="49"/>
      <c r="I18" s="51"/>
      <c r="J18" s="41">
        <f>H18+(H18*I18)</f>
        <v>0</v>
      </c>
      <c r="K18" s="41">
        <f>H18*G18</f>
        <v>0</v>
      </c>
      <c r="L18" s="43">
        <f>J18*G18</f>
        <v>0</v>
      </c>
    </row>
    <row r="19" spans="1:12" ht="15.75" thickBot="1" x14ac:dyDescent="0.3">
      <c r="A19" s="60"/>
      <c r="B19" s="62"/>
      <c r="C19" s="54"/>
      <c r="D19" s="46"/>
      <c r="E19" s="54"/>
      <c r="F19" s="56"/>
      <c r="G19" s="48"/>
      <c r="H19" s="50"/>
      <c r="I19" s="52"/>
      <c r="J19" s="42">
        <f>H19+(H19*I19)</f>
        <v>0</v>
      </c>
      <c r="K19" s="42">
        <f>H19*G19</f>
        <v>0</v>
      </c>
      <c r="L19" s="44">
        <f>J19*G19</f>
        <v>0</v>
      </c>
    </row>
    <row r="20" spans="1:12" s="9" customFormat="1" ht="20.100000000000001" customHeight="1" thickBot="1" x14ac:dyDescent="0.3">
      <c r="A20" s="57" t="s">
        <v>26</v>
      </c>
      <c r="B20" s="58"/>
      <c r="C20" s="58"/>
      <c r="D20" s="58"/>
      <c r="E20" s="58"/>
      <c r="F20" s="58"/>
      <c r="G20" s="58"/>
      <c r="H20" s="58"/>
      <c r="I20" s="58"/>
      <c r="J20" s="58"/>
      <c r="K20" s="19">
        <f>SUM(K18:K19)</f>
        <v>0</v>
      </c>
      <c r="L20" s="20">
        <f>SUM(L18:L19)</f>
        <v>0</v>
      </c>
    </row>
    <row r="21" spans="1:12" ht="15.75" customHeight="1" thickBot="1" x14ac:dyDescent="0.3">
      <c r="A21" s="12"/>
      <c r="B21" s="3"/>
      <c r="C21" s="4"/>
      <c r="D21" s="3"/>
      <c r="E21" s="3"/>
      <c r="F21" s="3"/>
      <c r="G21" s="3"/>
      <c r="H21" s="3"/>
    </row>
    <row r="22" spans="1:12" s="5" customFormat="1" ht="90.75" thickBot="1" x14ac:dyDescent="0.3">
      <c r="A22" s="14" t="s">
        <v>18</v>
      </c>
      <c r="B22" s="15" t="s">
        <v>0</v>
      </c>
      <c r="C22" s="15" t="s">
        <v>1</v>
      </c>
      <c r="D22" s="16" t="s">
        <v>2</v>
      </c>
      <c r="E22" s="16" t="s">
        <v>3</v>
      </c>
      <c r="F22" s="17" t="s">
        <v>19</v>
      </c>
      <c r="G22" s="17" t="s">
        <v>21</v>
      </c>
      <c r="H22" s="17" t="s">
        <v>24</v>
      </c>
      <c r="I22" s="17" t="s">
        <v>4</v>
      </c>
      <c r="J22" s="17" t="s">
        <v>6</v>
      </c>
      <c r="K22" s="17" t="s">
        <v>5</v>
      </c>
      <c r="L22" s="18" t="s">
        <v>7</v>
      </c>
    </row>
    <row r="23" spans="1:12" x14ac:dyDescent="0.25">
      <c r="A23" s="59" t="s">
        <v>15</v>
      </c>
      <c r="B23" s="61" t="s">
        <v>39</v>
      </c>
      <c r="C23" s="53" t="s">
        <v>48</v>
      </c>
      <c r="D23" s="45" t="s">
        <v>40</v>
      </c>
      <c r="E23" s="53" t="s">
        <v>20</v>
      </c>
      <c r="F23" s="55">
        <v>5565000</v>
      </c>
      <c r="G23" s="47">
        <v>43416</v>
      </c>
      <c r="H23" s="49"/>
      <c r="I23" s="51"/>
      <c r="J23" s="41">
        <f>H23+(H23*I23)</f>
        <v>0</v>
      </c>
      <c r="K23" s="41">
        <f>H23*G23</f>
        <v>0</v>
      </c>
      <c r="L23" s="43">
        <f>J23*G23</f>
        <v>0</v>
      </c>
    </row>
    <row r="24" spans="1:12" ht="15.75" thickBot="1" x14ac:dyDescent="0.3">
      <c r="A24" s="60"/>
      <c r="B24" s="62"/>
      <c r="C24" s="54"/>
      <c r="D24" s="46"/>
      <c r="E24" s="54"/>
      <c r="F24" s="56"/>
      <c r="G24" s="48"/>
      <c r="H24" s="50"/>
      <c r="I24" s="52"/>
      <c r="J24" s="42"/>
      <c r="K24" s="42"/>
      <c r="L24" s="44"/>
    </row>
    <row r="25" spans="1:12" s="9" customFormat="1" ht="20.100000000000001" customHeight="1" thickBot="1" x14ac:dyDescent="0.3">
      <c r="A25" s="57" t="s">
        <v>23</v>
      </c>
      <c r="B25" s="58"/>
      <c r="C25" s="58"/>
      <c r="D25" s="58"/>
      <c r="E25" s="58"/>
      <c r="F25" s="58"/>
      <c r="G25" s="58"/>
      <c r="H25" s="58"/>
      <c r="I25" s="58"/>
      <c r="J25" s="58"/>
      <c r="K25" s="19">
        <f>SUM(K23:K24)</f>
        <v>0</v>
      </c>
      <c r="L25" s="20">
        <f>SUM(L23:L24)</f>
        <v>0</v>
      </c>
    </row>
    <row r="26" spans="1:12" ht="15.75" customHeight="1" thickBot="1" x14ac:dyDescent="0.3">
      <c r="A26" s="12"/>
      <c r="B26" s="3"/>
      <c r="C26" s="4"/>
      <c r="D26" s="3"/>
      <c r="E26" s="3"/>
      <c r="F26" s="3"/>
      <c r="G26" s="3"/>
      <c r="H26" s="3"/>
    </row>
    <row r="27" spans="1:12" s="5" customFormat="1" ht="90.75" thickBot="1" x14ac:dyDescent="0.3">
      <c r="A27" s="14" t="s">
        <v>18</v>
      </c>
      <c r="B27" s="15" t="s">
        <v>0</v>
      </c>
      <c r="C27" s="15" t="s">
        <v>1</v>
      </c>
      <c r="D27" s="16" t="s">
        <v>2</v>
      </c>
      <c r="E27" s="16" t="s">
        <v>3</v>
      </c>
      <c r="F27" s="17" t="s">
        <v>19</v>
      </c>
      <c r="G27" s="17" t="s">
        <v>21</v>
      </c>
      <c r="H27" s="17" t="s">
        <v>24</v>
      </c>
      <c r="I27" s="17" t="s">
        <v>4</v>
      </c>
      <c r="J27" s="17" t="s">
        <v>6</v>
      </c>
      <c r="K27" s="17" t="s">
        <v>5</v>
      </c>
      <c r="L27" s="18" t="s">
        <v>7</v>
      </c>
    </row>
    <row r="28" spans="1:12" ht="30" x14ac:dyDescent="0.25">
      <c r="A28" s="69" t="s">
        <v>12</v>
      </c>
      <c r="B28" s="71" t="s">
        <v>41</v>
      </c>
      <c r="C28" s="63" t="s">
        <v>42</v>
      </c>
      <c r="D28" s="29" t="s">
        <v>43</v>
      </c>
      <c r="E28" s="63" t="s">
        <v>20</v>
      </c>
      <c r="F28" s="66">
        <v>2772000</v>
      </c>
      <c r="G28" s="30">
        <v>4</v>
      </c>
      <c r="H28" s="21"/>
      <c r="I28" s="22"/>
      <c r="J28" s="25">
        <f>H28+(H28*I28)</f>
        <v>0</v>
      </c>
      <c r="K28" s="25">
        <f>H28*G28</f>
        <v>0</v>
      </c>
      <c r="L28" s="26">
        <f>J28*G28</f>
        <v>0</v>
      </c>
    </row>
    <row r="29" spans="1:12" x14ac:dyDescent="0.25">
      <c r="A29" s="69"/>
      <c r="B29" s="72"/>
      <c r="C29" s="64"/>
      <c r="D29" s="31" t="s">
        <v>44</v>
      </c>
      <c r="E29" s="64"/>
      <c r="F29" s="67"/>
      <c r="G29" s="32">
        <v>332</v>
      </c>
      <c r="H29" s="33"/>
      <c r="I29" s="34"/>
      <c r="J29" s="27">
        <f t="shared" ref="J29:J31" si="0">H29+(H29*I29)</f>
        <v>0</v>
      </c>
      <c r="K29" s="27">
        <f t="shared" ref="K29:K31" si="1">H29*G29</f>
        <v>0</v>
      </c>
      <c r="L29" s="28">
        <f t="shared" ref="L29:L31" si="2">J29*G29</f>
        <v>0</v>
      </c>
    </row>
    <row r="30" spans="1:12" x14ac:dyDescent="0.25">
      <c r="A30" s="69"/>
      <c r="B30" s="72"/>
      <c r="C30" s="64"/>
      <c r="D30" s="31" t="s">
        <v>45</v>
      </c>
      <c r="E30" s="64"/>
      <c r="F30" s="67"/>
      <c r="G30" s="32">
        <v>660</v>
      </c>
      <c r="H30" s="33"/>
      <c r="I30" s="34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1:12" x14ac:dyDescent="0.25">
      <c r="A31" s="69"/>
      <c r="B31" s="72"/>
      <c r="C31" s="64"/>
      <c r="D31" s="31" t="s">
        <v>46</v>
      </c>
      <c r="E31" s="64"/>
      <c r="F31" s="67"/>
      <c r="G31" s="32">
        <v>936</v>
      </c>
      <c r="H31" s="33"/>
      <c r="I31" s="34"/>
      <c r="J31" s="39">
        <f t="shared" si="0"/>
        <v>0</v>
      </c>
      <c r="K31" s="39">
        <f t="shared" si="1"/>
        <v>0</v>
      </c>
      <c r="L31" s="40">
        <f t="shared" si="2"/>
        <v>0</v>
      </c>
    </row>
    <row r="32" spans="1:12" ht="15.75" thickBot="1" x14ac:dyDescent="0.3">
      <c r="A32" s="70"/>
      <c r="B32" s="73"/>
      <c r="C32" s="65"/>
      <c r="D32" s="35" t="s">
        <v>47</v>
      </c>
      <c r="E32" s="65"/>
      <c r="F32" s="68"/>
      <c r="G32" s="36">
        <v>368</v>
      </c>
      <c r="H32" s="23"/>
      <c r="I32" s="24"/>
      <c r="J32" s="37">
        <f>H32+(H32*I32)</f>
        <v>0</v>
      </c>
      <c r="K32" s="37">
        <f>H32*G32</f>
        <v>0</v>
      </c>
      <c r="L32" s="38">
        <f>J32*G32</f>
        <v>0</v>
      </c>
    </row>
    <row r="33" spans="1:12" s="9" customFormat="1" ht="20.100000000000001" customHeight="1" thickBot="1" x14ac:dyDescent="0.3">
      <c r="A33" s="57">
        <v>0</v>
      </c>
      <c r="B33" s="58"/>
      <c r="C33" s="58"/>
      <c r="D33" s="58"/>
      <c r="E33" s="58"/>
      <c r="F33" s="58"/>
      <c r="G33" s="58"/>
      <c r="H33" s="58"/>
      <c r="I33" s="58"/>
      <c r="J33" s="58"/>
      <c r="K33" s="19">
        <f>SUM(K28:K32)</f>
        <v>0</v>
      </c>
      <c r="L33" s="20">
        <f>SUM(L28:L32)</f>
        <v>0</v>
      </c>
    </row>
    <row r="34" spans="1:12" x14ac:dyDescent="0.25">
      <c r="A34" s="2" t="s">
        <v>25</v>
      </c>
      <c r="K34" s="13"/>
      <c r="L34" s="13"/>
    </row>
    <row r="35" spans="1:12" x14ac:dyDescent="0.25">
      <c r="A35" s="2" t="s">
        <v>9</v>
      </c>
      <c r="K35" s="13"/>
      <c r="L35" s="13"/>
    </row>
    <row r="37" spans="1:12" x14ac:dyDescent="0.25">
      <c r="F37" s="10"/>
      <c r="G37" s="8"/>
    </row>
    <row r="57" spans="1:8" x14ac:dyDescent="0.25">
      <c r="A57" s="7"/>
      <c r="H57" s="8"/>
    </row>
    <row r="58" spans="1:8" x14ac:dyDescent="0.25">
      <c r="B58" s="2"/>
      <c r="C58" s="2"/>
      <c r="D58" s="2"/>
      <c r="E58" s="2"/>
      <c r="F58" s="2"/>
      <c r="G58" s="2"/>
      <c r="H58" s="2"/>
    </row>
  </sheetData>
  <mergeCells count="62">
    <mergeCell ref="D23:D24"/>
    <mergeCell ref="G23:G24"/>
    <mergeCell ref="J23:J24"/>
    <mergeCell ref="K23:K24"/>
    <mergeCell ref="L23:L24"/>
    <mergeCell ref="H23:H24"/>
    <mergeCell ref="I23:I24"/>
    <mergeCell ref="A25:J25"/>
    <mergeCell ref="A1:L1"/>
    <mergeCell ref="A2:L2"/>
    <mergeCell ref="A23:A24"/>
    <mergeCell ref="B23:B24"/>
    <mergeCell ref="C23:C24"/>
    <mergeCell ref="E23:E24"/>
    <mergeCell ref="F23:F24"/>
    <mergeCell ref="A4:C4"/>
    <mergeCell ref="D4:L4"/>
    <mergeCell ref="A20:J20"/>
    <mergeCell ref="A18:A19"/>
    <mergeCell ref="B18:B19"/>
    <mergeCell ref="C18:C19"/>
    <mergeCell ref="E18:E19"/>
    <mergeCell ref="F18:F19"/>
    <mergeCell ref="A33:J33"/>
    <mergeCell ref="E28:E32"/>
    <mergeCell ref="F28:F32"/>
    <mergeCell ref="A28:A32"/>
    <mergeCell ref="B28:B32"/>
    <mergeCell ref="C28:C32"/>
    <mergeCell ref="A8:A9"/>
    <mergeCell ref="B8:B9"/>
    <mergeCell ref="C8:C9"/>
    <mergeCell ref="E8:E9"/>
    <mergeCell ref="F8:F9"/>
    <mergeCell ref="D8:D9"/>
    <mergeCell ref="A15:J15"/>
    <mergeCell ref="A10:J10"/>
    <mergeCell ref="A13:A14"/>
    <mergeCell ref="B13:B14"/>
    <mergeCell ref="C13:C14"/>
    <mergeCell ref="L8:L9"/>
    <mergeCell ref="D13:D14"/>
    <mergeCell ref="G13:G14"/>
    <mergeCell ref="H13:H14"/>
    <mergeCell ref="I13:I14"/>
    <mergeCell ref="J13:J14"/>
    <mergeCell ref="K13:K14"/>
    <mergeCell ref="L13:L14"/>
    <mergeCell ref="G8:G9"/>
    <mergeCell ref="H8:H9"/>
    <mergeCell ref="I8:I9"/>
    <mergeCell ref="J8:J9"/>
    <mergeCell ref="K8:K9"/>
    <mergeCell ref="E13:E14"/>
    <mergeCell ref="F13:F14"/>
    <mergeCell ref="K18:K19"/>
    <mergeCell ref="L18:L19"/>
    <mergeCell ref="D18:D19"/>
    <mergeCell ref="G18:G19"/>
    <mergeCell ref="H18:H19"/>
    <mergeCell ref="I18:I19"/>
    <mergeCell ref="J18:J19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Stránka &amp;P z &amp;N</oddFooter>
  </headerFooter>
  <rowBreaks count="1" manualBreakCount="1">
    <brk id="2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2023-06-30T10:06:32Z</cp:lastPrinted>
  <dcterms:created xsi:type="dcterms:W3CDTF">2018-10-10T08:23:47Z</dcterms:created>
  <dcterms:modified xsi:type="dcterms:W3CDTF">2023-06-30T13:46:10Z</dcterms:modified>
</cp:coreProperties>
</file>