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'Ceník'!$A$1:$L$34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<sst xmlns="http://schemas.openxmlformats.org/spreadsheetml/2006/main" count="104" uniqueCount="50">
  <si>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</si>
  <si>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</si>
  <si>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</si>
  <si>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</si>
  <si>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</si>
  <si>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</si>
  <si>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</si>
  <si>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</si>
  <si>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</si>
  <si>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</si>
  <si>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</si>
  <si>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</si>
  <si>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</si>
  <si>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</si>
  <si>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</si>
  <si>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</si>
  <si>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</si>
  <si>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</si>
  <si>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</si>
  <si>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</si>
  <si>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</si>
  <si>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</si>
  <si>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</si>
  <si>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</si>
  <si>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 xml:space="preserve">Celkem za 48 měsíců - ČÁST 5 </t>
  </si>
  <si>
    <t>Jednotková cena za jednotku lékové formy bez DPH</t>
  </si>
  <si>
    <t xml:space="preserve"> </t>
  </si>
  <si>
    <t xml:space="preserve">Celkem za 48 měsíců - ČÁST 3 </t>
  </si>
  <si>
    <t>LÉČIVA PRO JIHNEM (132023)</t>
  </si>
  <si>
    <t>C03DA01</t>
  </si>
  <si>
    <t>SPIRONOLAKTON</t>
  </si>
  <si>
    <t>25MG TBL NOB 100</t>
  </si>
  <si>
    <t>25MG TBL NOB 20</t>
  </si>
  <si>
    <t>50MG CPS DUR 30</t>
  </si>
  <si>
    <t xml:space="preserve">Celkem za 48 měsíců - ČÁST 2 </t>
  </si>
  <si>
    <t>A10AB06</t>
  </si>
  <si>
    <t>INSULIN GLULISIN</t>
  </si>
  <si>
    <t>100U/ML INJ SOL PEP 5X3ML</t>
  </si>
  <si>
    <t>100U/ML INJ SOL VIA 1X10ML</t>
  </si>
  <si>
    <t>100U/ML INJ SOL ZVL 5X3ML</t>
  </si>
  <si>
    <t>A10AE04</t>
  </si>
  <si>
    <t>300U/ML INJ SOL 3X1,5ML SOLOSTAR</t>
  </si>
  <si>
    <t>300U/ML INJ SOL 3X3ML DOUBLESTAR</t>
  </si>
  <si>
    <t>A10AE05</t>
  </si>
  <si>
    <t>INSULIN DETEMIR</t>
  </si>
  <si>
    <t>D05AX52</t>
  </si>
  <si>
    <t>KALCIPOTRIOL, KOMBINACE</t>
  </si>
  <si>
    <t>50MCG/G+0,5MG/G DRM SPM 1X60G</t>
  </si>
  <si>
    <t>50MCG/G+0,5MG/G GEL 60G</t>
  </si>
  <si>
    <t>INSULIN GLARGIN, koncentrace 300U/ML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</si>
</sst>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30" fillId="30" borderId="20" xfId="0" applyNumberFormat="1" applyFont="1" applyFill="1" applyBorder="1" applyAlignment="1">
      <alignment vertical="center"/>
    </xf>
    <xf numFmtId="9" fontId="30" fillId="30" borderId="20" xfId="0" applyNumberFormat="1" applyFont="1" applyFill="1" applyBorder="1" applyAlignment="1">
      <alignment vertical="center"/>
    </xf>
    <xf numFmtId="164" fontId="30" fillId="30" borderId="21" xfId="0" applyNumberFormat="1" applyFont="1" applyFill="1" applyBorder="1" applyAlignment="1">
      <alignment vertical="center"/>
    </xf>
    <xf numFmtId="9" fontId="30" fillId="30" borderId="21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4" fontId="30" fillId="30" borderId="16" xfId="0" applyNumberFormat="1" applyFont="1" applyFill="1" applyBorder="1" applyAlignment="1">
      <alignment vertical="center"/>
    </xf>
    <xf numFmtId="9" fontId="30" fillId="30" borderId="16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6" fillId="26" borderId="28" xfId="0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1008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1047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1072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1245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1092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309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9607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96075" y="572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96075" y="771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9607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96075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696075" y="591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696075" y="438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showGridLines="0" tabSelected="1" workbookViewId="0" topLeftCell="A13">
      <selection activeCell="A22" sqref="A22:J22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3" customHeight="1" thickBot="1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0" t="s">
        <v>16</v>
      </c>
      <c r="B4" s="61"/>
      <c r="C4" s="61"/>
      <c r="D4" s="61" t="s">
        <v>28</v>
      </c>
      <c r="E4" s="62"/>
      <c r="F4" s="62"/>
      <c r="G4" s="62"/>
      <c r="H4" s="62"/>
      <c r="I4" s="62"/>
      <c r="J4" s="62"/>
      <c r="K4" s="62"/>
      <c r="L4" s="63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4" t="s">
        <v>18</v>
      </c>
      <c r="B7" s="15" t="s">
        <v>0</v>
      </c>
      <c r="C7" s="15" t="s">
        <v>1</v>
      </c>
      <c r="D7" s="16" t="s">
        <v>2</v>
      </c>
      <c r="E7" s="16" t="s">
        <v>3</v>
      </c>
      <c r="F7" s="17" t="s">
        <v>19</v>
      </c>
      <c r="G7" s="17" t="s">
        <v>21</v>
      </c>
      <c r="H7" s="17" t="s">
        <v>25</v>
      </c>
      <c r="I7" s="17" t="s">
        <v>4</v>
      </c>
      <c r="J7" s="17" t="s">
        <v>6</v>
      </c>
      <c r="K7" s="17" t="s">
        <v>5</v>
      </c>
      <c r="L7" s="18" t="s">
        <v>7</v>
      </c>
    </row>
    <row r="8" spans="1:12" ht="15">
      <c r="A8" s="51" t="s">
        <v>11</v>
      </c>
      <c r="B8" s="53" t="s">
        <v>29</v>
      </c>
      <c r="C8" s="43" t="s">
        <v>30</v>
      </c>
      <c r="D8" s="21" t="s">
        <v>31</v>
      </c>
      <c r="E8" s="43" t="s">
        <v>20</v>
      </c>
      <c r="F8" s="46">
        <v>5189000</v>
      </c>
      <c r="G8" s="32">
        <v>23688</v>
      </c>
      <c r="H8" s="28"/>
      <c r="I8" s="29"/>
      <c r="J8" s="37">
        <f>H8+(H8*I8)</f>
        <v>0</v>
      </c>
      <c r="K8" s="37">
        <f>H8*G8</f>
        <v>0</v>
      </c>
      <c r="L8" s="38">
        <f>J8*G8</f>
        <v>0</v>
      </c>
    </row>
    <row r="9" spans="1:12" ht="15">
      <c r="A9" s="51"/>
      <c r="B9" s="54"/>
      <c r="C9" s="44"/>
      <c r="D9" s="34" t="s">
        <v>32</v>
      </c>
      <c r="E9" s="44"/>
      <c r="F9" s="47"/>
      <c r="G9" s="23">
        <v>9088</v>
      </c>
      <c r="H9" s="35"/>
      <c r="I9" s="36"/>
      <c r="J9" s="39">
        <f>H9+(H9*I9)</f>
        <v>0</v>
      </c>
      <c r="K9" s="39">
        <f>H9*G9</f>
        <v>0</v>
      </c>
      <c r="L9" s="40">
        <f>J9*G9</f>
        <v>0</v>
      </c>
    </row>
    <row r="10" spans="1:12" ht="15.75" thickBot="1">
      <c r="A10" s="52"/>
      <c r="B10" s="55"/>
      <c r="C10" s="45"/>
      <c r="D10" s="22" t="s">
        <v>33</v>
      </c>
      <c r="E10" s="45"/>
      <c r="F10" s="48"/>
      <c r="G10" s="33">
        <v>4632</v>
      </c>
      <c r="H10" s="30"/>
      <c r="I10" s="31"/>
      <c r="J10" s="24">
        <f>H10+(H10*I10)</f>
        <v>0</v>
      </c>
      <c r="K10" s="24">
        <f>H10*G10</f>
        <v>0</v>
      </c>
      <c r="L10" s="25">
        <f>J10*G10</f>
        <v>0</v>
      </c>
    </row>
    <row r="11" spans="1:12" s="9" customFormat="1" ht="20.1" customHeight="1" thickBot="1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19">
        <f>SUM(K8:K10)</f>
        <v>0</v>
      </c>
      <c r="L11" s="20">
        <f>SUM(L8:L10)</f>
        <v>0</v>
      </c>
    </row>
    <row r="12" spans="1:8" ht="15.75" customHeight="1" thickBot="1">
      <c r="A12" s="12"/>
      <c r="B12" s="3"/>
      <c r="C12" s="4"/>
      <c r="D12" s="3"/>
      <c r="E12" s="3"/>
      <c r="F12" s="3"/>
      <c r="G12" s="3"/>
      <c r="H12" s="3"/>
    </row>
    <row r="13" spans="1:12" s="5" customFormat="1" ht="90.75" thickBot="1">
      <c r="A13" s="14" t="s">
        <v>18</v>
      </c>
      <c r="B13" s="15" t="s">
        <v>0</v>
      </c>
      <c r="C13" s="15" t="s">
        <v>1</v>
      </c>
      <c r="D13" s="16" t="s">
        <v>2</v>
      </c>
      <c r="E13" s="16" t="s">
        <v>3</v>
      </c>
      <c r="F13" s="17" t="s">
        <v>19</v>
      </c>
      <c r="G13" s="17" t="s">
        <v>21</v>
      </c>
      <c r="H13" s="17" t="s">
        <v>25</v>
      </c>
      <c r="I13" s="17" t="s">
        <v>4</v>
      </c>
      <c r="J13" s="17" t="s">
        <v>6</v>
      </c>
      <c r="K13" s="17" t="s">
        <v>5</v>
      </c>
      <c r="L13" s="18" t="s">
        <v>7</v>
      </c>
    </row>
    <row r="14" spans="1:12" ht="15">
      <c r="A14" s="51" t="s">
        <v>13</v>
      </c>
      <c r="B14" s="53" t="s">
        <v>35</v>
      </c>
      <c r="C14" s="43" t="s">
        <v>36</v>
      </c>
      <c r="D14" s="21" t="s">
        <v>37</v>
      </c>
      <c r="E14" s="43" t="s">
        <v>20</v>
      </c>
      <c r="F14" s="46">
        <v>4183000</v>
      </c>
      <c r="G14" s="32">
        <v>7040</v>
      </c>
      <c r="H14" s="28"/>
      <c r="I14" s="29"/>
      <c r="J14" s="37">
        <f>H14+(H14*I14)</f>
        <v>0</v>
      </c>
      <c r="K14" s="37">
        <f>H14*G14</f>
        <v>0</v>
      </c>
      <c r="L14" s="38">
        <f>J14*G14</f>
        <v>0</v>
      </c>
    </row>
    <row r="15" spans="1:12" ht="15">
      <c r="A15" s="51"/>
      <c r="B15" s="54"/>
      <c r="C15" s="44"/>
      <c r="D15" s="34" t="s">
        <v>38</v>
      </c>
      <c r="E15" s="44"/>
      <c r="F15" s="47"/>
      <c r="G15" s="23">
        <v>4</v>
      </c>
      <c r="H15" s="35"/>
      <c r="I15" s="36"/>
      <c r="J15" s="39">
        <f>H15+(H15*I15)</f>
        <v>0</v>
      </c>
      <c r="K15" s="39">
        <f>H15*G15</f>
        <v>0</v>
      </c>
      <c r="L15" s="40">
        <f>J15*G15</f>
        <v>0</v>
      </c>
    </row>
    <row r="16" spans="1:12" ht="15.75" thickBot="1">
      <c r="A16" s="52"/>
      <c r="B16" s="55"/>
      <c r="C16" s="45"/>
      <c r="D16" s="22" t="s">
        <v>39</v>
      </c>
      <c r="E16" s="45"/>
      <c r="F16" s="48"/>
      <c r="G16" s="33">
        <v>160</v>
      </c>
      <c r="H16" s="30"/>
      <c r="I16" s="31"/>
      <c r="J16" s="24">
        <f>H16+(H16*I16)</f>
        <v>0</v>
      </c>
      <c r="K16" s="24">
        <f>H16*G16</f>
        <v>0</v>
      </c>
      <c r="L16" s="25">
        <f>J16*G16</f>
        <v>0</v>
      </c>
    </row>
    <row r="17" spans="1:12" s="9" customFormat="1" ht="20.1" customHeight="1" thickBot="1">
      <c r="A17" s="49" t="s">
        <v>34</v>
      </c>
      <c r="B17" s="50"/>
      <c r="C17" s="50"/>
      <c r="D17" s="50"/>
      <c r="E17" s="50"/>
      <c r="F17" s="50"/>
      <c r="G17" s="50"/>
      <c r="H17" s="50"/>
      <c r="I17" s="50"/>
      <c r="J17" s="50"/>
      <c r="K17" s="19">
        <f>SUM(K14:K16)</f>
        <v>0</v>
      </c>
      <c r="L17" s="20">
        <f>SUM(L14:L16)</f>
        <v>0</v>
      </c>
    </row>
    <row r="18" spans="1:8" ht="15.75" customHeight="1" thickBot="1">
      <c r="A18" s="12"/>
      <c r="B18" s="3"/>
      <c r="C18" s="4"/>
      <c r="D18" s="3"/>
      <c r="E18" s="3"/>
      <c r="F18" s="3"/>
      <c r="G18" s="3"/>
      <c r="H18" s="3"/>
    </row>
    <row r="19" spans="1:12" s="5" customFormat="1" ht="90.75" thickBot="1">
      <c r="A19" s="14" t="s">
        <v>18</v>
      </c>
      <c r="B19" s="15" t="s">
        <v>0</v>
      </c>
      <c r="C19" s="15" t="s">
        <v>1</v>
      </c>
      <c r="D19" s="16" t="s">
        <v>2</v>
      </c>
      <c r="E19" s="16" t="s">
        <v>3</v>
      </c>
      <c r="F19" s="17" t="s">
        <v>19</v>
      </c>
      <c r="G19" s="17" t="s">
        <v>21</v>
      </c>
      <c r="H19" s="17" t="s">
        <v>25</v>
      </c>
      <c r="I19" s="17" t="s">
        <v>4</v>
      </c>
      <c r="J19" s="17" t="s">
        <v>6</v>
      </c>
      <c r="K19" s="17" t="s">
        <v>5</v>
      </c>
      <c r="L19" s="18" t="s">
        <v>7</v>
      </c>
    </row>
    <row r="20" spans="1:12" ht="30">
      <c r="A20" s="51" t="s">
        <v>14</v>
      </c>
      <c r="B20" s="53" t="s">
        <v>40</v>
      </c>
      <c r="C20" s="43" t="s">
        <v>49</v>
      </c>
      <c r="D20" s="21" t="s">
        <v>41</v>
      </c>
      <c r="E20" s="43" t="s">
        <v>20</v>
      </c>
      <c r="F20" s="46">
        <v>11868000</v>
      </c>
      <c r="G20" s="32">
        <v>11768</v>
      </c>
      <c r="H20" s="28"/>
      <c r="I20" s="29"/>
      <c r="J20" s="26">
        <f>H20+(H20*I20)</f>
        <v>0</v>
      </c>
      <c r="K20" s="26">
        <f>H20*G20</f>
        <v>0</v>
      </c>
      <c r="L20" s="27">
        <f>J20*G20</f>
        <v>0</v>
      </c>
    </row>
    <row r="21" spans="1:12" ht="30.75" thickBot="1">
      <c r="A21" s="52"/>
      <c r="B21" s="55"/>
      <c r="C21" s="45"/>
      <c r="D21" s="22" t="s">
        <v>42</v>
      </c>
      <c r="E21" s="45"/>
      <c r="F21" s="48"/>
      <c r="G21" s="33">
        <v>1792</v>
      </c>
      <c r="H21" s="30"/>
      <c r="I21" s="31"/>
      <c r="J21" s="24">
        <f>H21+(H21*I21)</f>
        <v>0</v>
      </c>
      <c r="K21" s="24">
        <f>H21*G21</f>
        <v>0</v>
      </c>
      <c r="L21" s="25">
        <f>J21*G21</f>
        <v>0</v>
      </c>
    </row>
    <row r="22" spans="1:12" s="9" customFormat="1" ht="20.1" customHeight="1" thickBot="1">
      <c r="A22" s="49" t="s">
        <v>27</v>
      </c>
      <c r="B22" s="50"/>
      <c r="C22" s="50"/>
      <c r="D22" s="50"/>
      <c r="E22" s="50"/>
      <c r="F22" s="50"/>
      <c r="G22" s="50"/>
      <c r="H22" s="50"/>
      <c r="I22" s="50"/>
      <c r="J22" s="50"/>
      <c r="K22" s="19">
        <f>SUM(K20:K21)</f>
        <v>0</v>
      </c>
      <c r="L22" s="20">
        <f>SUM(L20:L21)</f>
        <v>0</v>
      </c>
    </row>
    <row r="23" spans="1:8" ht="15.75" customHeight="1" thickBot="1">
      <c r="A23" s="12"/>
      <c r="B23" s="3"/>
      <c r="C23" s="4"/>
      <c r="D23" s="3"/>
      <c r="E23" s="3"/>
      <c r="F23" s="3"/>
      <c r="G23" s="3"/>
      <c r="H23" s="3"/>
    </row>
    <row r="24" spans="1:12" s="5" customFormat="1" ht="90.75" thickBot="1">
      <c r="A24" s="14" t="s">
        <v>18</v>
      </c>
      <c r="B24" s="15" t="s">
        <v>0</v>
      </c>
      <c r="C24" s="15" t="s">
        <v>1</v>
      </c>
      <c r="D24" s="16" t="s">
        <v>2</v>
      </c>
      <c r="E24" s="16" t="s">
        <v>3</v>
      </c>
      <c r="F24" s="17" t="s">
        <v>19</v>
      </c>
      <c r="G24" s="17" t="s">
        <v>21</v>
      </c>
      <c r="H24" s="17" t="s">
        <v>25</v>
      </c>
      <c r="I24" s="17" t="s">
        <v>4</v>
      </c>
      <c r="J24" s="17" t="s">
        <v>6</v>
      </c>
      <c r="K24" s="17" t="s">
        <v>5</v>
      </c>
      <c r="L24" s="18" t="s">
        <v>7</v>
      </c>
    </row>
    <row r="25" spans="1:12" ht="15">
      <c r="A25" s="51" t="s">
        <v>15</v>
      </c>
      <c r="B25" s="53" t="s">
        <v>43</v>
      </c>
      <c r="C25" s="43" t="s">
        <v>44</v>
      </c>
      <c r="D25" s="21" t="s">
        <v>37</v>
      </c>
      <c r="E25" s="43" t="s">
        <v>20</v>
      </c>
      <c r="F25" s="46">
        <v>3448000</v>
      </c>
      <c r="G25" s="32">
        <v>2904</v>
      </c>
      <c r="H25" s="28"/>
      <c r="I25" s="29"/>
      <c r="J25" s="37">
        <f>H25+(H25*I25)</f>
        <v>0</v>
      </c>
      <c r="K25" s="37">
        <f>H25*G25</f>
        <v>0</v>
      </c>
      <c r="L25" s="38">
        <f>J25*G25</f>
        <v>0</v>
      </c>
    </row>
    <row r="26" spans="1:12" ht="15.75" thickBot="1">
      <c r="A26" s="52"/>
      <c r="B26" s="55"/>
      <c r="C26" s="45"/>
      <c r="D26" s="22" t="s">
        <v>39</v>
      </c>
      <c r="E26" s="45"/>
      <c r="F26" s="48"/>
      <c r="G26" s="33">
        <v>676</v>
      </c>
      <c r="H26" s="30"/>
      <c r="I26" s="31"/>
      <c r="J26" s="41">
        <f>H26+(H26*I26)</f>
        <v>0</v>
      </c>
      <c r="K26" s="41">
        <f>H26*G26</f>
        <v>0</v>
      </c>
      <c r="L26" s="42">
        <f>J26*G26</f>
        <v>0</v>
      </c>
    </row>
    <row r="27" spans="1:12" s="9" customFormat="1" ht="20.1" customHeight="1" thickBot="1">
      <c r="A27" s="49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19">
        <f>SUM(K25:K26)</f>
        <v>0</v>
      </c>
      <c r="L27" s="20">
        <f>SUM(L25:L26)</f>
        <v>0</v>
      </c>
    </row>
    <row r="28" spans="1:8" ht="15.75" customHeight="1" thickBot="1">
      <c r="A28" s="12"/>
      <c r="B28" s="3"/>
      <c r="C28" s="4"/>
      <c r="D28" s="3"/>
      <c r="E28" s="3"/>
      <c r="F28" s="3"/>
      <c r="G28" s="3"/>
      <c r="H28" s="3"/>
    </row>
    <row r="29" spans="1:12" s="5" customFormat="1" ht="90.75" thickBot="1">
      <c r="A29" s="14" t="s">
        <v>18</v>
      </c>
      <c r="B29" s="15" t="s">
        <v>0</v>
      </c>
      <c r="C29" s="15" t="s">
        <v>1</v>
      </c>
      <c r="D29" s="16" t="s">
        <v>2</v>
      </c>
      <c r="E29" s="16" t="s">
        <v>3</v>
      </c>
      <c r="F29" s="17" t="s">
        <v>19</v>
      </c>
      <c r="G29" s="17" t="s">
        <v>21</v>
      </c>
      <c r="H29" s="17" t="s">
        <v>25</v>
      </c>
      <c r="I29" s="17" t="s">
        <v>4</v>
      </c>
      <c r="J29" s="17" t="s">
        <v>6</v>
      </c>
      <c r="K29" s="17" t="s">
        <v>5</v>
      </c>
      <c r="L29" s="18" t="s">
        <v>7</v>
      </c>
    </row>
    <row r="30" spans="1:12" ht="30">
      <c r="A30" s="51" t="s">
        <v>12</v>
      </c>
      <c r="B30" s="53" t="s">
        <v>45</v>
      </c>
      <c r="C30" s="43" t="s">
        <v>46</v>
      </c>
      <c r="D30" s="21" t="s">
        <v>47</v>
      </c>
      <c r="E30" s="43" t="s">
        <v>20</v>
      </c>
      <c r="F30" s="46">
        <v>4736000</v>
      </c>
      <c r="G30" s="32">
        <v>5332</v>
      </c>
      <c r="H30" s="28"/>
      <c r="I30" s="29"/>
      <c r="J30" s="37">
        <f>H30+(H30*I30)</f>
        <v>0</v>
      </c>
      <c r="K30" s="37">
        <f>H30*G30</f>
        <v>0</v>
      </c>
      <c r="L30" s="38">
        <f>J30*G30</f>
        <v>0</v>
      </c>
    </row>
    <row r="31" spans="1:12" ht="15.75" thickBot="1">
      <c r="A31" s="52"/>
      <c r="B31" s="55"/>
      <c r="C31" s="45"/>
      <c r="D31" s="22" t="s">
        <v>48</v>
      </c>
      <c r="E31" s="45"/>
      <c r="F31" s="48"/>
      <c r="G31" s="33">
        <v>4</v>
      </c>
      <c r="H31" s="30"/>
      <c r="I31" s="31"/>
      <c r="J31" s="41">
        <f>H31+(H31*I31)</f>
        <v>0</v>
      </c>
      <c r="K31" s="41">
        <f>H31*G31</f>
        <v>0</v>
      </c>
      <c r="L31" s="42">
        <f>J31*G31</f>
        <v>0</v>
      </c>
    </row>
    <row r="32" spans="1:12" s="9" customFormat="1" ht="20.1" customHeight="1" thickBot="1">
      <c r="A32" s="49" t="s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19">
        <f>SUM(K30:K31)</f>
        <v>0</v>
      </c>
      <c r="L32" s="20">
        <f>SUM(L30:L31)</f>
        <v>0</v>
      </c>
    </row>
    <row r="33" spans="1:12" ht="15">
      <c r="A33" s="2" t="s">
        <v>26</v>
      </c>
      <c r="K33" s="13"/>
      <c r="L33" s="13"/>
    </row>
    <row r="34" spans="1:12" ht="15">
      <c r="A34" s="2" t="s">
        <v>9</v>
      </c>
      <c r="K34" s="13"/>
      <c r="L34" s="13"/>
    </row>
    <row r="35" ht="15"/>
    <row r="36" spans="6:7" ht="15">
      <c r="F36" s="10"/>
      <c r="G36" s="8"/>
    </row>
    <row r="56" spans="1:8" ht="15">
      <c r="A56" s="7"/>
      <c r="H56" s="8"/>
    </row>
    <row r="57" spans="2:8" ht="15">
      <c r="B57" s="2"/>
      <c r="C57" s="2"/>
      <c r="D57" s="2"/>
      <c r="E57" s="2"/>
      <c r="F57" s="2"/>
      <c r="G57" s="2"/>
      <c r="H57" s="2"/>
    </row>
  </sheetData>
  <mergeCells count="34">
    <mergeCell ref="A27:J27"/>
    <mergeCell ref="A1:L1"/>
    <mergeCell ref="A2:L2"/>
    <mergeCell ref="A25:A26"/>
    <mergeCell ref="B25:B26"/>
    <mergeCell ref="C25:C26"/>
    <mergeCell ref="E25:E26"/>
    <mergeCell ref="F25:F26"/>
    <mergeCell ref="A4:C4"/>
    <mergeCell ref="D4:L4"/>
    <mergeCell ref="A22:J22"/>
    <mergeCell ref="A20:A21"/>
    <mergeCell ref="B20:B21"/>
    <mergeCell ref="C20:C21"/>
    <mergeCell ref="E20:E21"/>
    <mergeCell ref="F20:F21"/>
    <mergeCell ref="A32:J32"/>
    <mergeCell ref="E30:E31"/>
    <mergeCell ref="F30:F31"/>
    <mergeCell ref="A30:A31"/>
    <mergeCell ref="B30:B31"/>
    <mergeCell ref="C30:C31"/>
    <mergeCell ref="A8:A10"/>
    <mergeCell ref="B8:B10"/>
    <mergeCell ref="C8:C10"/>
    <mergeCell ref="E8:E10"/>
    <mergeCell ref="F8:F10"/>
    <mergeCell ref="E14:E16"/>
    <mergeCell ref="F14:F16"/>
    <mergeCell ref="A17:J17"/>
    <mergeCell ref="A11:J11"/>
    <mergeCell ref="A14:A16"/>
    <mergeCell ref="B14:B16"/>
    <mergeCell ref="C14:C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2023-06-30T09:03:58Z</cp:lastPrinted>
  <dcterms:created xsi:type="dcterms:W3CDTF">2018-10-10T08:23:47Z</dcterms:created>
  <dcterms:modified xsi:type="dcterms:W3CDTF">2023-06-30T13:33:26Z</dcterms:modified>
  <cp:category/>
  <cp:version/>
  <cp:contentType/>
  <cp:contentStatus/>
</cp:coreProperties>
</file>