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'Ceník'!$A$1:$L$30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<sst xmlns="http://schemas.openxmlformats.org/spreadsheetml/2006/main" count="83" uniqueCount="43">
  <si>
    <t>ATC skupina</t>
  </si>
  <si>
    <t>Účinná látka</t>
  </si>
  <si>
    <t>Specifikace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</si>
  <si>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</si>
  <si>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</si>
  <si>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</si>
  <si>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</si>
  <si>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</si>
  <si>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</si>
  <si>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</si>
  <si>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</si>
  <si>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</si>
  <si>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</si>
  <si>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</si>
  <si>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</si>
  <si>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</si>
  <si>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Předpokládaná hodnota za 48 měsíců bez DPH</t>
  </si>
  <si>
    <t>LÉČIVA PRO JIHNEM (012023)</t>
  </si>
  <si>
    <t>1x denně</t>
  </si>
  <si>
    <t xml:space="preserve">Celkem za 48 měsíců - ČÁST 1 </t>
  </si>
  <si>
    <t xml:space="preserve">Celkem za 48 měsíců - ČÁST 2 </t>
  </si>
  <si>
    <t xml:space="preserve">Celkem za 48 měsíců - ČÁST 4 </t>
  </si>
  <si>
    <t xml:space="preserve">Celkem za 48 měsíců - ČÁST 3 </t>
  </si>
  <si>
    <t>J01CR01</t>
  </si>
  <si>
    <t>AMPICILIN A INHIBITOR BETA-LAKTAMASY</t>
  </si>
  <si>
    <t>0,5G/1G INJ PLV SOL 1</t>
  </si>
  <si>
    <t>1G/0,5G INJ PLV SOL 10 I</t>
  </si>
  <si>
    <t xml:space="preserve">J01CR05 </t>
  </si>
  <si>
    <t>PIPERACILIN A  INHIBITOR BETA-LAKTAMASY</t>
  </si>
  <si>
    <t>4G/0,5G INF PLV SOL 10</t>
  </si>
  <si>
    <t>4G/500MG INF PLV SOL 1</t>
  </si>
  <si>
    <t>4G/0,5G INF PLV SOL 5</t>
  </si>
  <si>
    <t>J01DC02</t>
  </si>
  <si>
    <t>1,5G INJ/INF PLV SOL 1</t>
  </si>
  <si>
    <t>1,5G INJ/INF PLV SOL 10</t>
  </si>
  <si>
    <t>750MG INJ/INF PLV SOL 10</t>
  </si>
  <si>
    <t>750MG INJ/INF PLV SOL 1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</si>
  <si>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</si>
  <si>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</si>
  <si>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r>
      <t xml:space="preserve">Předpokládaný odběr za 48 měsíců 
</t>
    </r>
    <r>
      <rPr>
        <b/>
        <i/>
        <sz val="11"/>
        <color theme="1"/>
        <rFont val="Arial"/>
        <family val="2"/>
      </rPr>
      <t>(ve formě jednotek lékové formy - ampule, lahve, tbl., apod.)</t>
    </r>
  </si>
  <si>
    <t>Cena za jednotku lékové formy bez DPH</t>
  </si>
  <si>
    <t>CEFUROXIM, obsah 1,5G</t>
  </si>
  <si>
    <t>CEFUROXIM, obsah 750MG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</si>
</sst>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4" xfId="0" applyNumberFormat="1" applyFont="1" applyFill="1" applyBorder="1" applyAlignment="1">
      <alignment horizontal="center" vertical="center" wrapText="1"/>
    </xf>
    <xf numFmtId="164" fontId="26" fillId="26" borderId="13" xfId="0" applyNumberFormat="1" applyFont="1" applyFill="1" applyBorder="1" applyAlignment="1">
      <alignment horizontal="right"/>
    </xf>
    <xf numFmtId="164" fontId="26" fillId="26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0" fontId="26" fillId="26" borderId="19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horizontal="center" vertical="center"/>
    </xf>
    <xf numFmtId="4" fontId="34" fillId="0" borderId="22" xfId="0" applyNumberFormat="1" applyFont="1" applyBorder="1" applyAlignment="1">
      <alignment horizontal="center" vertical="center"/>
    </xf>
    <xf numFmtId="4" fontId="34" fillId="0" borderId="23" xfId="0" applyNumberFormat="1" applyFont="1" applyBorder="1" applyAlignment="1">
      <alignment horizontal="center" vertical="center"/>
    </xf>
    <xf numFmtId="4" fontId="34" fillId="0" borderId="24" xfId="0" applyNumberFormat="1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right"/>
    </xf>
    <xf numFmtId="0" fontId="26" fillId="26" borderId="13" xfId="0" applyFont="1" applyFill="1" applyBorder="1" applyAlignment="1">
      <alignment horizontal="right"/>
    </xf>
    <xf numFmtId="164" fontId="34" fillId="0" borderId="22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9" fontId="26" fillId="30" borderId="22" xfId="0" applyNumberFormat="1" applyFont="1" applyFill="1" applyBorder="1" applyAlignment="1">
      <alignment horizontal="center" vertical="center"/>
    </xf>
    <xf numFmtId="9" fontId="26" fillId="30" borderId="24" xfId="0" applyNumberFormat="1" applyFont="1" applyFill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164" fontId="34" fillId="0" borderId="25" xfId="0" applyNumberFormat="1" applyFont="1" applyBorder="1" applyAlignment="1">
      <alignment horizontal="center" vertical="center"/>
    </xf>
    <xf numFmtId="164" fontId="34" fillId="0" borderId="26" xfId="0" applyNumberFormat="1" applyFont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164" fontId="26" fillId="30" borderId="22" xfId="0" applyNumberFormat="1" applyFont="1" applyFill="1" applyBorder="1" applyAlignment="1">
      <alignment horizontal="center" vertical="center"/>
    </xf>
    <xf numFmtId="164" fontId="26" fillId="30" borderId="23" xfId="0" applyNumberFormat="1" applyFont="1" applyFill="1" applyBorder="1" applyAlignment="1">
      <alignment horizontal="center" vertical="center"/>
    </xf>
    <xf numFmtId="164" fontId="26" fillId="30" borderId="24" xfId="0" applyNumberFormat="1" applyFont="1" applyFill="1" applyBorder="1" applyAlignment="1">
      <alignment horizontal="center" vertical="center"/>
    </xf>
    <xf numFmtId="9" fontId="26" fillId="30" borderId="23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64" fontId="31" fillId="30" borderId="11" xfId="0" applyNumberFormat="1" applyFont="1" applyFill="1" applyBorder="1" applyAlignment="1">
      <alignment horizontal="center" vertical="center"/>
    </xf>
    <xf numFmtId="164" fontId="31" fillId="30" borderId="15" xfId="0" applyNumberFormat="1" applyFont="1" applyFill="1" applyBorder="1" applyAlignment="1">
      <alignment horizontal="center" vertical="center"/>
    </xf>
    <xf numFmtId="9" fontId="31" fillId="30" borderId="11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26" fillId="26" borderId="28" xfId="0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164" fontId="34" fillId="0" borderId="31" xfId="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164" fontId="26" fillId="30" borderId="11" xfId="0" applyNumberFormat="1" applyFont="1" applyFill="1" applyBorder="1" applyAlignment="1">
      <alignment horizontal="center" vertical="center"/>
    </xf>
    <xf numFmtId="164" fontId="26" fillId="30" borderId="15" xfId="0" applyNumberFormat="1" applyFont="1" applyFill="1" applyBorder="1" applyAlignment="1">
      <alignment horizontal="center" vertical="center"/>
    </xf>
    <xf numFmtId="9" fontId="26" fillId="30" borderId="11" xfId="0" applyNumberFormat="1" applyFont="1" applyFill="1" applyBorder="1" applyAlignment="1">
      <alignment horizontal="center" vertical="center"/>
    </xf>
    <xf numFmtId="9" fontId="26" fillId="30" borderId="1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76225"/>
    <xdr:sp macro="" textlink="">
      <xdr:nvSpPr>
        <xdr:cNvPr id="12" name="TextovéPole 11"/>
        <xdr:cNvSpPr txBox="1"/>
      </xdr:nvSpPr>
      <xdr:spPr>
        <a:xfrm>
          <a:off x="6696075" y="279082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9607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96075" y="394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96075" y="440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96075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96075" y="600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96075" y="828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96075" y="10306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76225"/>
    <xdr:sp macro="" textlink="">
      <xdr:nvSpPr>
        <xdr:cNvPr id="92" name="TextovéPole 91"/>
        <xdr:cNvSpPr txBox="1"/>
      </xdr:nvSpPr>
      <xdr:spPr>
        <a:xfrm>
          <a:off x="6696075" y="713422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76225"/>
    <xdr:sp macro="" textlink="">
      <xdr:nvSpPr>
        <xdr:cNvPr id="96" name="TextovéPole 95"/>
        <xdr:cNvSpPr txBox="1"/>
      </xdr:nvSpPr>
      <xdr:spPr>
        <a:xfrm>
          <a:off x="6696075" y="915352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96075" y="484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960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96075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96075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9607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96075" y="1051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96075" y="1116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workbookViewId="0" topLeftCell="A1">
      <selection activeCell="C25" sqref="C25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3" customHeight="1" thickBot="1">
      <c r="A2" s="103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55" t="s">
        <v>13</v>
      </c>
      <c r="B4" s="56"/>
      <c r="C4" s="56"/>
      <c r="D4" s="56" t="s">
        <v>17</v>
      </c>
      <c r="E4" s="57"/>
      <c r="F4" s="57"/>
      <c r="G4" s="57"/>
      <c r="H4" s="57"/>
      <c r="I4" s="57"/>
      <c r="J4" s="57"/>
      <c r="K4" s="57"/>
      <c r="L4" s="58"/>
    </row>
    <row r="5" spans="1:12" ht="54" customHeight="1">
      <c r="A5" s="39"/>
      <c r="B5" s="39"/>
      <c r="C5" s="39"/>
      <c r="D5" s="39"/>
      <c r="E5" s="40"/>
      <c r="F5" s="40"/>
      <c r="G5" s="40"/>
      <c r="H5" s="40"/>
      <c r="I5" s="40"/>
      <c r="J5" s="40"/>
      <c r="K5" s="40"/>
      <c r="L5" s="40"/>
    </row>
    <row r="6" spans="1:8" ht="17.1" customHeight="1">
      <c r="A6" s="41" t="s">
        <v>37</v>
      </c>
      <c r="B6" s="3"/>
      <c r="C6" s="4"/>
      <c r="D6" s="3"/>
      <c r="E6" s="3"/>
      <c r="F6" s="3"/>
      <c r="G6" s="3"/>
      <c r="H6" s="3"/>
    </row>
    <row r="7" spans="1:8" ht="17.1" customHeight="1">
      <c r="A7" s="42" t="s">
        <v>38</v>
      </c>
      <c r="B7" s="3"/>
      <c r="C7" s="4"/>
      <c r="D7" s="3"/>
      <c r="E7" s="3"/>
      <c r="F7" s="3"/>
      <c r="G7" s="3"/>
      <c r="H7" s="3"/>
    </row>
    <row r="8" spans="1:8" ht="6.75" customHeight="1" thickBot="1">
      <c r="A8" s="42"/>
      <c r="B8" s="3"/>
      <c r="C8" s="4"/>
      <c r="D8" s="3"/>
      <c r="E8" s="3"/>
      <c r="F8" s="3"/>
      <c r="G8" s="3"/>
      <c r="H8" s="3"/>
    </row>
    <row r="9" spans="1:12" s="5" customFormat="1" ht="90.75" thickBot="1">
      <c r="A9" s="23" t="s">
        <v>15</v>
      </c>
      <c r="B9" s="24" t="s">
        <v>0</v>
      </c>
      <c r="C9" s="24" t="s">
        <v>1</v>
      </c>
      <c r="D9" s="25" t="s">
        <v>2</v>
      </c>
      <c r="E9" s="25" t="s">
        <v>3</v>
      </c>
      <c r="F9" s="26" t="s">
        <v>16</v>
      </c>
      <c r="G9" s="26" t="s">
        <v>39</v>
      </c>
      <c r="H9" s="26" t="s">
        <v>40</v>
      </c>
      <c r="I9" s="26" t="s">
        <v>4</v>
      </c>
      <c r="J9" s="26" t="s">
        <v>6</v>
      </c>
      <c r="K9" s="26" t="s">
        <v>5</v>
      </c>
      <c r="L9" s="27" t="s">
        <v>7</v>
      </c>
    </row>
    <row r="10" spans="1:15" ht="18" customHeight="1">
      <c r="A10" s="94" t="s">
        <v>9</v>
      </c>
      <c r="B10" s="67" t="s">
        <v>23</v>
      </c>
      <c r="C10" s="67" t="s">
        <v>24</v>
      </c>
      <c r="D10" s="31" t="s">
        <v>25</v>
      </c>
      <c r="E10" s="67" t="s">
        <v>18</v>
      </c>
      <c r="F10" s="65">
        <v>12999300</v>
      </c>
      <c r="G10" s="69">
        <v>356508</v>
      </c>
      <c r="H10" s="75"/>
      <c r="I10" s="63"/>
      <c r="J10" s="61">
        <f>H10+(H10*I10)</f>
        <v>0</v>
      </c>
      <c r="K10" s="61">
        <f>H10*G10</f>
        <v>0</v>
      </c>
      <c r="L10" s="72">
        <f>J10*G10</f>
        <v>0</v>
      </c>
      <c r="O10" s="8"/>
    </row>
    <row r="11" spans="1:15" ht="18" customHeight="1" thickBot="1">
      <c r="A11" s="95"/>
      <c r="B11" s="68"/>
      <c r="C11" s="68"/>
      <c r="D11" s="32" t="s">
        <v>26</v>
      </c>
      <c r="E11" s="68"/>
      <c r="F11" s="66"/>
      <c r="G11" s="70"/>
      <c r="H11" s="77"/>
      <c r="I11" s="64"/>
      <c r="J11" s="62"/>
      <c r="K11" s="62"/>
      <c r="L11" s="74"/>
      <c r="O11" s="8"/>
    </row>
    <row r="12" spans="1:12" s="33" customFormat="1" ht="20.1" customHeight="1" thickBot="1">
      <c r="A12" s="59" t="s">
        <v>19</v>
      </c>
      <c r="B12" s="60"/>
      <c r="C12" s="60"/>
      <c r="D12" s="60"/>
      <c r="E12" s="60"/>
      <c r="F12" s="60"/>
      <c r="G12" s="60"/>
      <c r="H12" s="60"/>
      <c r="I12" s="60"/>
      <c r="J12" s="60"/>
      <c r="K12" s="28">
        <f>SUM(K10)</f>
        <v>0</v>
      </c>
      <c r="L12" s="29">
        <f>SUM(L10)</f>
        <v>0</v>
      </c>
    </row>
    <row r="13" spans="1:12" ht="15.75" thickBot="1">
      <c r="A13" s="2"/>
      <c r="K13" s="19"/>
      <c r="L13" s="19"/>
    </row>
    <row r="14" spans="1:12" s="5" customFormat="1" ht="90.75" thickBot="1">
      <c r="A14" s="23" t="s">
        <v>15</v>
      </c>
      <c r="B14" s="24" t="s">
        <v>0</v>
      </c>
      <c r="C14" s="24" t="s">
        <v>1</v>
      </c>
      <c r="D14" s="25" t="s">
        <v>2</v>
      </c>
      <c r="E14" s="25" t="s">
        <v>3</v>
      </c>
      <c r="F14" s="26" t="s">
        <v>16</v>
      </c>
      <c r="G14" s="26" t="s">
        <v>39</v>
      </c>
      <c r="H14" s="26" t="s">
        <v>40</v>
      </c>
      <c r="I14" s="26" t="s">
        <v>4</v>
      </c>
      <c r="J14" s="26" t="s">
        <v>6</v>
      </c>
      <c r="K14" s="26" t="s">
        <v>5</v>
      </c>
      <c r="L14" s="27" t="s">
        <v>7</v>
      </c>
    </row>
    <row r="15" spans="1:12" ht="18" customHeight="1">
      <c r="A15" s="43" t="s">
        <v>10</v>
      </c>
      <c r="B15" s="79" t="s">
        <v>27</v>
      </c>
      <c r="C15" s="46" t="s">
        <v>28</v>
      </c>
      <c r="D15" s="34" t="s">
        <v>29</v>
      </c>
      <c r="E15" s="46" t="s">
        <v>18</v>
      </c>
      <c r="F15" s="52">
        <v>5128000</v>
      </c>
      <c r="G15" s="49">
        <v>83160</v>
      </c>
      <c r="H15" s="75"/>
      <c r="I15" s="63"/>
      <c r="J15" s="61">
        <f>H15+(H15*I15)</f>
        <v>0</v>
      </c>
      <c r="K15" s="61">
        <f>H15*G15</f>
        <v>0</v>
      </c>
      <c r="L15" s="72">
        <f>J15*G15</f>
        <v>0</v>
      </c>
    </row>
    <row r="16" spans="1:12" ht="18" customHeight="1">
      <c r="A16" s="44"/>
      <c r="B16" s="80"/>
      <c r="C16" s="47"/>
      <c r="D16" s="35" t="s">
        <v>30</v>
      </c>
      <c r="E16" s="47"/>
      <c r="F16" s="53"/>
      <c r="G16" s="50"/>
      <c r="H16" s="76"/>
      <c r="I16" s="78"/>
      <c r="J16" s="101"/>
      <c r="K16" s="101"/>
      <c r="L16" s="73"/>
    </row>
    <row r="17" spans="1:12" ht="18" customHeight="1" thickBot="1">
      <c r="A17" s="45"/>
      <c r="B17" s="81"/>
      <c r="C17" s="47"/>
      <c r="D17" s="36" t="s">
        <v>31</v>
      </c>
      <c r="E17" s="48"/>
      <c r="F17" s="54"/>
      <c r="G17" s="51"/>
      <c r="H17" s="77"/>
      <c r="I17" s="64"/>
      <c r="J17" s="62"/>
      <c r="K17" s="62"/>
      <c r="L17" s="74"/>
    </row>
    <row r="18" spans="1:12" ht="20.1" customHeight="1" thickBot="1">
      <c r="A18" s="59" t="s">
        <v>20</v>
      </c>
      <c r="B18" s="60"/>
      <c r="C18" s="60"/>
      <c r="D18" s="60"/>
      <c r="E18" s="60"/>
      <c r="F18" s="60"/>
      <c r="G18" s="60"/>
      <c r="H18" s="60"/>
      <c r="I18" s="60"/>
      <c r="J18" s="60"/>
      <c r="K18" s="28">
        <f>SUM(K15)</f>
        <v>0</v>
      </c>
      <c r="L18" s="29">
        <f>SUM(L15)</f>
        <v>0</v>
      </c>
    </row>
    <row r="19" spans="1:12" ht="15.75" thickBot="1">
      <c r="A19" s="2"/>
      <c r="K19" s="19"/>
      <c r="L19" s="19"/>
    </row>
    <row r="20" spans="1:12" s="5" customFormat="1" ht="90.75" thickBot="1">
      <c r="A20" s="23" t="s">
        <v>15</v>
      </c>
      <c r="B20" s="24" t="s">
        <v>0</v>
      </c>
      <c r="C20" s="24" t="s">
        <v>1</v>
      </c>
      <c r="D20" s="25" t="s">
        <v>2</v>
      </c>
      <c r="E20" s="25" t="s">
        <v>3</v>
      </c>
      <c r="F20" s="26" t="s">
        <v>16</v>
      </c>
      <c r="G20" s="26" t="s">
        <v>39</v>
      </c>
      <c r="H20" s="26" t="s">
        <v>40</v>
      </c>
      <c r="I20" s="26" t="s">
        <v>4</v>
      </c>
      <c r="J20" s="26" t="s">
        <v>6</v>
      </c>
      <c r="K20" s="26" t="s">
        <v>5</v>
      </c>
      <c r="L20" s="27" t="s">
        <v>7</v>
      </c>
    </row>
    <row r="21" spans="1:12" ht="17.1" customHeight="1">
      <c r="A21" s="94" t="s">
        <v>11</v>
      </c>
      <c r="B21" s="67" t="s">
        <v>32</v>
      </c>
      <c r="C21" s="67" t="s">
        <v>41</v>
      </c>
      <c r="D21" s="37" t="s">
        <v>33</v>
      </c>
      <c r="E21" s="67" t="s">
        <v>18</v>
      </c>
      <c r="F21" s="110">
        <v>838300</v>
      </c>
      <c r="G21" s="69">
        <v>46880</v>
      </c>
      <c r="H21" s="112"/>
      <c r="I21" s="114"/>
      <c r="J21" s="108">
        <f>H21+(H21*I21)</f>
        <v>0</v>
      </c>
      <c r="K21" s="108">
        <f>H21*G21</f>
        <v>0</v>
      </c>
      <c r="L21" s="106">
        <f>J21*G21</f>
        <v>0</v>
      </c>
    </row>
    <row r="22" spans="1:14" ht="17.1" customHeight="1" thickBot="1">
      <c r="A22" s="95"/>
      <c r="B22" s="71"/>
      <c r="C22" s="71"/>
      <c r="D22" s="38" t="s">
        <v>34</v>
      </c>
      <c r="E22" s="71"/>
      <c r="F22" s="111"/>
      <c r="G22" s="100"/>
      <c r="H22" s="113"/>
      <c r="I22" s="115"/>
      <c r="J22" s="109"/>
      <c r="K22" s="109"/>
      <c r="L22" s="107"/>
      <c r="N22" s="10"/>
    </row>
    <row r="23" spans="1:12" ht="20.1" customHeight="1" thickBot="1">
      <c r="A23" s="59" t="s">
        <v>22</v>
      </c>
      <c r="B23" s="60"/>
      <c r="C23" s="60"/>
      <c r="D23" s="60"/>
      <c r="E23" s="60"/>
      <c r="F23" s="60"/>
      <c r="G23" s="60"/>
      <c r="H23" s="60"/>
      <c r="I23" s="60"/>
      <c r="J23" s="60"/>
      <c r="K23" s="28">
        <f>SUM(K21)</f>
        <v>0</v>
      </c>
      <c r="L23" s="29">
        <f>SUM(L21)</f>
        <v>0</v>
      </c>
    </row>
    <row r="24" spans="1:12" ht="15.75" thickBot="1">
      <c r="A24" s="12"/>
      <c r="B24" s="18"/>
      <c r="C24" s="13"/>
      <c r="D24" s="14"/>
      <c r="E24" s="13"/>
      <c r="F24" s="15"/>
      <c r="G24" s="16"/>
      <c r="H24" s="20"/>
      <c r="I24" s="21"/>
      <c r="J24" s="17"/>
      <c r="K24" s="17"/>
      <c r="L24" s="17"/>
    </row>
    <row r="25" spans="1:12" s="5" customFormat="1" ht="90.75" thickBot="1">
      <c r="A25" s="23" t="s">
        <v>15</v>
      </c>
      <c r="B25" s="24" t="s">
        <v>0</v>
      </c>
      <c r="C25" s="24" t="s">
        <v>1</v>
      </c>
      <c r="D25" s="25" t="s">
        <v>2</v>
      </c>
      <c r="E25" s="25" t="s">
        <v>3</v>
      </c>
      <c r="F25" s="26" t="s">
        <v>16</v>
      </c>
      <c r="G25" s="26" t="s">
        <v>39</v>
      </c>
      <c r="H25" s="26" t="s">
        <v>40</v>
      </c>
      <c r="I25" s="26" t="s">
        <v>4</v>
      </c>
      <c r="J25" s="26" t="s">
        <v>6</v>
      </c>
      <c r="K25" s="26" t="s">
        <v>5</v>
      </c>
      <c r="L25" s="27" t="s">
        <v>7</v>
      </c>
    </row>
    <row r="26" spans="1:12" ht="17.1" customHeight="1">
      <c r="A26" s="94" t="s">
        <v>12</v>
      </c>
      <c r="B26" s="96" t="s">
        <v>32</v>
      </c>
      <c r="C26" s="67" t="s">
        <v>42</v>
      </c>
      <c r="D26" s="22" t="s">
        <v>35</v>
      </c>
      <c r="E26" s="82" t="s">
        <v>18</v>
      </c>
      <c r="F26" s="86">
        <v>440200</v>
      </c>
      <c r="G26" s="84">
        <v>31960</v>
      </c>
      <c r="H26" s="88"/>
      <c r="I26" s="90"/>
      <c r="J26" s="92">
        <f>H26+(H26*I26)</f>
        <v>0</v>
      </c>
      <c r="K26" s="92">
        <f>H26*G26</f>
        <v>0</v>
      </c>
      <c r="L26" s="98">
        <f>J26*G26</f>
        <v>0</v>
      </c>
    </row>
    <row r="27" spans="1:12" ht="17.1" customHeight="1" thickBot="1">
      <c r="A27" s="95"/>
      <c r="B27" s="97"/>
      <c r="C27" s="71"/>
      <c r="D27" s="30" t="s">
        <v>36</v>
      </c>
      <c r="E27" s="83"/>
      <c r="F27" s="87"/>
      <c r="G27" s="85"/>
      <c r="H27" s="89"/>
      <c r="I27" s="91"/>
      <c r="J27" s="93"/>
      <c r="K27" s="93"/>
      <c r="L27" s="99"/>
    </row>
    <row r="28" spans="1:12" s="9" customFormat="1" ht="20.1" customHeight="1" thickBot="1">
      <c r="A28" s="59" t="s">
        <v>21</v>
      </c>
      <c r="B28" s="60"/>
      <c r="C28" s="60"/>
      <c r="D28" s="60"/>
      <c r="E28" s="60"/>
      <c r="F28" s="60"/>
      <c r="G28" s="60"/>
      <c r="H28" s="60"/>
      <c r="I28" s="60"/>
      <c r="J28" s="60"/>
      <c r="K28" s="28">
        <f>SUM(K26)</f>
        <v>0</v>
      </c>
      <c r="L28" s="29">
        <f>SUM(L26)</f>
        <v>0</v>
      </c>
    </row>
    <row r="29" spans="1:12" ht="15">
      <c r="A29" s="12"/>
      <c r="B29" s="18"/>
      <c r="C29" s="13"/>
      <c r="D29" s="14"/>
      <c r="E29" s="13"/>
      <c r="F29" s="15"/>
      <c r="G29" s="16"/>
      <c r="H29" s="20"/>
      <c r="I29" s="21"/>
      <c r="J29" s="17"/>
      <c r="K29" s="17"/>
      <c r="L29" s="17"/>
    </row>
    <row r="30" spans="1:12" ht="15">
      <c r="A30" s="2"/>
      <c r="K30" s="19"/>
      <c r="L30" s="19"/>
    </row>
    <row r="31" ht="15"/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52">
    <mergeCell ref="A1:L1"/>
    <mergeCell ref="A2:L2"/>
    <mergeCell ref="L21:L22"/>
    <mergeCell ref="K21:K22"/>
    <mergeCell ref="F21:F22"/>
    <mergeCell ref="H21:H22"/>
    <mergeCell ref="I21:I22"/>
    <mergeCell ref="J21:J22"/>
    <mergeCell ref="K10:K11"/>
    <mergeCell ref="L10:L11"/>
    <mergeCell ref="H10:H11"/>
    <mergeCell ref="A10:A11"/>
    <mergeCell ref="B10:B11"/>
    <mergeCell ref="A21:A22"/>
    <mergeCell ref="B21:B22"/>
    <mergeCell ref="C10:C11"/>
    <mergeCell ref="K26:K27"/>
    <mergeCell ref="L26:L27"/>
    <mergeCell ref="E21:E22"/>
    <mergeCell ref="G21:G22"/>
    <mergeCell ref="J15:J17"/>
    <mergeCell ref="K15:K17"/>
    <mergeCell ref="A28:J28"/>
    <mergeCell ref="E26:E27"/>
    <mergeCell ref="G26:G27"/>
    <mergeCell ref="F26:F27"/>
    <mergeCell ref="H26:H27"/>
    <mergeCell ref="I26:I27"/>
    <mergeCell ref="J26:J27"/>
    <mergeCell ref="A26:A27"/>
    <mergeCell ref="B26:B27"/>
    <mergeCell ref="C26:C27"/>
    <mergeCell ref="A18:J18"/>
    <mergeCell ref="A23:J23"/>
    <mergeCell ref="J10:J11"/>
    <mergeCell ref="I10:I11"/>
    <mergeCell ref="F10:F11"/>
    <mergeCell ref="E10:E11"/>
    <mergeCell ref="G10:G11"/>
    <mergeCell ref="C21:C22"/>
    <mergeCell ref="C15:C17"/>
    <mergeCell ref="H15:H17"/>
    <mergeCell ref="I15:I17"/>
    <mergeCell ref="B15:B17"/>
    <mergeCell ref="A15:A17"/>
    <mergeCell ref="E15:E17"/>
    <mergeCell ref="G15:G17"/>
    <mergeCell ref="F15:F17"/>
    <mergeCell ref="A4:C4"/>
    <mergeCell ref="D4:L4"/>
    <mergeCell ref="A12:J12"/>
    <mergeCell ref="L15:L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2023-06-16T12:11:49Z</cp:lastPrinted>
  <dcterms:created xsi:type="dcterms:W3CDTF">2018-10-10T08:23:47Z</dcterms:created>
  <dcterms:modified xsi:type="dcterms:W3CDTF">2023-06-16T12:12:05Z</dcterms:modified>
  <cp:category/>
  <cp:version/>
  <cp:contentType/>
  <cp:contentStatus/>
</cp:coreProperties>
</file>