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J7" i="1"/>
  <c r="K27" l="1"/>
  <c r="K29" s="1"/>
  <c r="J27"/>
  <c r="L27" s="1"/>
  <c r="L29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<sst xmlns="http://schemas.openxmlformats.org/spreadsheetml/2006/main" count="96" uniqueCount="44">
  <si>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</si>
  <si>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</si>
  <si>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</si>
  <si>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</si>
  <si>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</si>
  <si>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</si>
  <si>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</si>
  <si>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</si>
  <si>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</si>
  <si>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</si>
  <si>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</si>
  <si>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</si>
  <si>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</si>
  <si>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</si>
  <si>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</si>
  <si>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</si>
  <si>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</si>
  <si>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</si>
  <si>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</si>
  <si>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</si>
  <si>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</si>
  <si>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</si>
  <si>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týdně</t>
  </si>
  <si>
    <t>L01FF06</t>
  </si>
  <si>
    <t>L01FX17</t>
  </si>
  <si>
    <t>L01XD04</t>
  </si>
  <si>
    <t>L01XJ01</t>
  </si>
  <si>
    <t>L01XK02</t>
  </si>
  <si>
    <t>CEMIPLIMAB</t>
  </si>
  <si>
    <t>SACITUZUMAB GOVITEKAN</t>
  </si>
  <si>
    <t>KYSELINA AMINOLEVULOVÁ</t>
  </si>
  <si>
    <t>VISMODEGIB</t>
  </si>
  <si>
    <t>NIRAPARIB</t>
  </si>
  <si>
    <t>350MG INF CNC SOL 1X7ML</t>
  </si>
  <si>
    <t>200MG INF PLV CSL 1</t>
  </si>
  <si>
    <t>30MG/ML POR PLV SOL 1X1,5G</t>
  </si>
  <si>
    <t>150MG CPS DUR 28</t>
  </si>
  <si>
    <t>100MG CPS DUR 56X1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</si>
  <si>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</si>
  <si>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</si>
  <si>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</si>
  <si>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</si>
  <si>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</si>
  <si>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DODÁVKA LÉČIV DLE ATC SKUPIN PRO NEMCB (042023)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</si>
</sst>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Border="1"/>
    <xf numFmtId="4" fontId="1" fillId="0" borderId="24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23660" y="2678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79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D4" sqref="D4:L4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3" customHeight="1" thickBot="1">
      <c r="A2" s="56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34" t="s">
        <v>17</v>
      </c>
      <c r="B4" s="35"/>
      <c r="C4" s="35"/>
      <c r="D4" s="35" t="s">
        <v>43</v>
      </c>
      <c r="E4" s="36"/>
      <c r="F4" s="36"/>
      <c r="G4" s="36"/>
      <c r="H4" s="36"/>
      <c r="I4" s="36"/>
      <c r="J4" s="36"/>
      <c r="K4" s="36"/>
      <c r="L4" s="37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19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20</v>
      </c>
      <c r="G6" s="17" t="s">
        <v>21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68" t="s">
        <v>12</v>
      </c>
      <c r="B7" s="70" t="s">
        <v>23</v>
      </c>
      <c r="C7" s="38" t="s">
        <v>28</v>
      </c>
      <c r="D7" s="61" t="s">
        <v>33</v>
      </c>
      <c r="E7" s="38" t="s">
        <v>22</v>
      </c>
      <c r="F7" s="53">
        <v>204</v>
      </c>
      <c r="G7" s="51">
        <v>18973000</v>
      </c>
      <c r="H7" s="42"/>
      <c r="I7" s="44"/>
      <c r="J7" s="46">
        <f>H7+(H7*I7)</f>
        <v>0</v>
      </c>
      <c r="K7" s="48">
        <f>H7*F7</f>
        <v>0</v>
      </c>
      <c r="L7" s="48">
        <f>J7*F7</f>
        <v>0</v>
      </c>
      <c r="O7" s="32"/>
    </row>
    <row r="8" spans="1:15" s="9" customFormat="1" ht="15" customHeight="1" thickBot="1">
      <c r="A8" s="69"/>
      <c r="B8" s="71"/>
      <c r="C8" s="39"/>
      <c r="D8" s="62"/>
      <c r="E8" s="39"/>
      <c r="F8" s="54"/>
      <c r="G8" s="52"/>
      <c r="H8" s="43"/>
      <c r="I8" s="45"/>
      <c r="J8" s="47"/>
      <c r="K8" s="49"/>
      <c r="L8" s="49"/>
      <c r="O8" s="32"/>
    </row>
    <row r="9" spans="1:15" s="27" customFormat="1" ht="18" customHeight="1" thickBot="1">
      <c r="A9" s="33" t="s">
        <v>38</v>
      </c>
      <c r="B9" s="33"/>
      <c r="C9" s="33"/>
      <c r="D9" s="33"/>
      <c r="E9" s="33"/>
      <c r="F9" s="33"/>
      <c r="G9" s="33"/>
      <c r="H9" s="33"/>
      <c r="I9" s="33"/>
      <c r="J9" s="33"/>
      <c r="K9" s="29">
        <f>SUM(K7)</f>
        <v>0</v>
      </c>
      <c r="L9" s="29">
        <f>SUM(L7)</f>
        <v>0</v>
      </c>
    </row>
    <row r="10" spans="1:15" ht="15.75" thickBot="1">
      <c r="A10" s="2"/>
      <c r="K10" s="28"/>
      <c r="L10" s="28"/>
    </row>
    <row r="11" spans="1:15" s="5" customFormat="1" ht="60.75" thickBot="1">
      <c r="A11" s="12" t="s">
        <v>19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20</v>
      </c>
      <c r="G11" s="17" t="s">
        <v>21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68" t="s">
        <v>14</v>
      </c>
      <c r="B12" s="72" t="s">
        <v>24</v>
      </c>
      <c r="C12" s="38" t="s">
        <v>29</v>
      </c>
      <c r="D12" s="61" t="s">
        <v>34</v>
      </c>
      <c r="E12" s="38" t="s">
        <v>22</v>
      </c>
      <c r="F12" s="53">
        <v>812</v>
      </c>
      <c r="G12" s="51">
        <v>15153000</v>
      </c>
      <c r="H12" s="42"/>
      <c r="I12" s="44"/>
      <c r="J12" s="46">
        <f>H12+(H12*I12)</f>
        <v>0</v>
      </c>
      <c r="K12" s="48">
        <f>H12*F12</f>
        <v>0</v>
      </c>
      <c r="L12" s="48">
        <f>J12*F12</f>
        <v>0</v>
      </c>
    </row>
    <row r="13" spans="1:15" ht="15.75" thickBot="1">
      <c r="A13" s="69"/>
      <c r="B13" s="73"/>
      <c r="C13" s="39"/>
      <c r="D13" s="62"/>
      <c r="E13" s="39"/>
      <c r="F13" s="63"/>
      <c r="G13" s="52"/>
      <c r="H13" s="43"/>
      <c r="I13" s="45"/>
      <c r="J13" s="47"/>
      <c r="K13" s="49"/>
      <c r="L13" s="49"/>
    </row>
    <row r="14" spans="1:15" s="9" customFormat="1" ht="15" customHeight="1" thickBot="1">
      <c r="A14" s="33" t="s">
        <v>39</v>
      </c>
      <c r="B14" s="33"/>
      <c r="C14" s="33"/>
      <c r="D14" s="33"/>
      <c r="E14" s="33"/>
      <c r="F14" s="33"/>
      <c r="G14" s="33"/>
      <c r="H14" s="33"/>
      <c r="I14" s="33"/>
      <c r="J14" s="33"/>
      <c r="K14" s="29">
        <f>SUM(K12)</f>
        <v>0</v>
      </c>
      <c r="L14" s="29">
        <f>SUM(L12)</f>
        <v>0</v>
      </c>
    </row>
    <row r="15" spans="1:15" ht="15.75" thickBot="1">
      <c r="A15" s="2"/>
      <c r="K15" s="28"/>
      <c r="L15" s="28"/>
    </row>
    <row r="16" spans="1:15" s="5" customFormat="1" ht="60.75" thickBot="1">
      <c r="A16" s="12" t="s">
        <v>19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20</v>
      </c>
      <c r="G16" s="17" t="s">
        <v>21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4">
      <c r="A17" s="74" t="s">
        <v>15</v>
      </c>
      <c r="B17" s="70" t="s">
        <v>25</v>
      </c>
      <c r="C17" s="38" t="s">
        <v>30</v>
      </c>
      <c r="D17" s="77" t="s">
        <v>35</v>
      </c>
      <c r="E17" s="38" t="s">
        <v>22</v>
      </c>
      <c r="F17" s="78">
        <v>124</v>
      </c>
      <c r="G17" s="64">
        <v>3274000</v>
      </c>
      <c r="H17" s="42"/>
      <c r="I17" s="66"/>
      <c r="J17" s="59">
        <f>H17+(H17*I17)</f>
        <v>0</v>
      </c>
      <c r="K17" s="59">
        <f>H17*F17</f>
        <v>0</v>
      </c>
      <c r="L17" s="59">
        <f>J17*F17</f>
        <v>0</v>
      </c>
    </row>
    <row r="18" spans="1:14" ht="15.75" thickBot="1">
      <c r="A18" s="75"/>
      <c r="B18" s="71"/>
      <c r="C18" s="76"/>
      <c r="D18" s="54"/>
      <c r="E18" s="39"/>
      <c r="F18" s="79"/>
      <c r="G18" s="65"/>
      <c r="H18" s="43"/>
      <c r="I18" s="67"/>
      <c r="J18" s="60"/>
      <c r="K18" s="60"/>
      <c r="L18" s="60"/>
      <c r="N18" s="10"/>
    </row>
    <row r="19" spans="1:14" s="9" customFormat="1" ht="15" customHeight="1" thickBot="1">
      <c r="A19" s="33" t="s">
        <v>40</v>
      </c>
      <c r="B19" s="33"/>
      <c r="C19" s="33"/>
      <c r="D19" s="50"/>
      <c r="E19" s="33"/>
      <c r="F19" s="50"/>
      <c r="G19" s="33"/>
      <c r="H19" s="33"/>
      <c r="I19" s="33"/>
      <c r="J19" s="33"/>
      <c r="K19" s="29">
        <f>SUM(K17)</f>
        <v>0</v>
      </c>
      <c r="L19" s="29">
        <f>SUM(L17)</f>
        <v>0</v>
      </c>
    </row>
    <row r="20" spans="1:14" ht="15.75" thickBot="1">
      <c r="A20" s="19"/>
      <c r="B20" s="25"/>
      <c r="C20" s="20"/>
      <c r="D20" s="21"/>
      <c r="E20" s="20"/>
      <c r="F20" s="22"/>
      <c r="G20" s="23"/>
      <c r="H20" s="30"/>
      <c r="I20" s="31"/>
      <c r="J20" s="24"/>
      <c r="K20" s="24"/>
      <c r="L20" s="24"/>
    </row>
    <row r="21" spans="1:14" s="5" customFormat="1" ht="60.75" thickBot="1">
      <c r="A21" s="12" t="s">
        <v>19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20</v>
      </c>
      <c r="G21" s="17" t="s">
        <v>21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4">
      <c r="A22" s="68" t="s">
        <v>16</v>
      </c>
      <c r="B22" s="72" t="s">
        <v>26</v>
      </c>
      <c r="C22" s="38" t="s">
        <v>31</v>
      </c>
      <c r="D22" s="61" t="s">
        <v>36</v>
      </c>
      <c r="E22" s="38" t="s">
        <v>22</v>
      </c>
      <c r="F22" s="53">
        <v>80</v>
      </c>
      <c r="G22" s="40">
        <v>5895000</v>
      </c>
      <c r="H22" s="42"/>
      <c r="I22" s="44"/>
      <c r="J22" s="46">
        <f>H22+(H22*I22)</f>
        <v>0</v>
      </c>
      <c r="K22" s="48">
        <f>H22*F22</f>
        <v>0</v>
      </c>
      <c r="L22" s="48">
        <f>J22*F22</f>
        <v>0</v>
      </c>
    </row>
    <row r="23" spans="1:14" ht="15.75" thickBot="1">
      <c r="A23" s="69"/>
      <c r="B23" s="73"/>
      <c r="C23" s="39"/>
      <c r="D23" s="62"/>
      <c r="E23" s="39"/>
      <c r="F23" s="54"/>
      <c r="G23" s="41"/>
      <c r="H23" s="43"/>
      <c r="I23" s="45"/>
      <c r="J23" s="47"/>
      <c r="K23" s="49"/>
      <c r="L23" s="49"/>
    </row>
    <row r="24" spans="1:14" s="9" customFormat="1" ht="15" customHeight="1" thickBot="1">
      <c r="A24" s="33" t="s">
        <v>41</v>
      </c>
      <c r="B24" s="33"/>
      <c r="C24" s="33"/>
      <c r="D24" s="33"/>
      <c r="E24" s="33"/>
      <c r="F24" s="33"/>
      <c r="G24" s="33"/>
      <c r="H24" s="33"/>
      <c r="I24" s="33"/>
      <c r="J24" s="33"/>
      <c r="K24" s="29">
        <f>SUM(K22)</f>
        <v>0</v>
      </c>
      <c r="L24" s="29">
        <f>SUM(L22)</f>
        <v>0</v>
      </c>
    </row>
    <row r="25" spans="1:14" ht="15.75" thickBot="1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4" s="5" customFormat="1" ht="60.75" thickBot="1">
      <c r="A26" s="12" t="s">
        <v>19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20</v>
      </c>
      <c r="G26" s="17" t="s">
        <v>21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4">
      <c r="A27" s="68" t="s">
        <v>13</v>
      </c>
      <c r="B27" s="72" t="s">
        <v>27</v>
      </c>
      <c r="C27" s="38" t="s">
        <v>32</v>
      </c>
      <c r="D27" s="61" t="s">
        <v>37</v>
      </c>
      <c r="E27" s="38" t="s">
        <v>22</v>
      </c>
      <c r="F27" s="53">
        <v>48</v>
      </c>
      <c r="G27" s="40">
        <v>4105000</v>
      </c>
      <c r="H27" s="42"/>
      <c r="I27" s="44"/>
      <c r="J27" s="46">
        <f>H27+(H27*I27)</f>
        <v>0</v>
      </c>
      <c r="K27" s="48">
        <f>H27*F27</f>
        <v>0</v>
      </c>
      <c r="L27" s="48">
        <f>J27*F27</f>
        <v>0</v>
      </c>
    </row>
    <row r="28" spans="1:14" ht="15.75" thickBot="1">
      <c r="A28" s="69"/>
      <c r="B28" s="73"/>
      <c r="C28" s="39"/>
      <c r="D28" s="62"/>
      <c r="E28" s="39"/>
      <c r="F28" s="54"/>
      <c r="G28" s="41"/>
      <c r="H28" s="43"/>
      <c r="I28" s="45"/>
      <c r="J28" s="47"/>
      <c r="K28" s="49"/>
      <c r="L28" s="49"/>
    </row>
    <row r="29" spans="1:14" s="9" customFormat="1" ht="15" customHeight="1" thickBot="1">
      <c r="A29" s="33" t="s">
        <v>42</v>
      </c>
      <c r="B29" s="33"/>
      <c r="C29" s="33"/>
      <c r="D29" s="33"/>
      <c r="E29" s="33"/>
      <c r="F29" s="33"/>
      <c r="G29" s="33"/>
      <c r="H29" s="33"/>
      <c r="I29" s="33"/>
      <c r="J29" s="33"/>
      <c r="K29" s="29">
        <f>SUM(K27)</f>
        <v>0</v>
      </c>
      <c r="L29" s="29">
        <f>SUM(L27)</f>
        <v>0</v>
      </c>
    </row>
    <row r="30" spans="1:14">
      <c r="A30" s="2" t="s">
        <v>10</v>
      </c>
      <c r="K30" s="28"/>
      <c r="L30" s="28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9">
    <mergeCell ref="D7:D8"/>
    <mergeCell ref="F7:F8"/>
    <mergeCell ref="D17:D18"/>
    <mergeCell ref="F17:F18"/>
    <mergeCell ref="D27:D28"/>
    <mergeCell ref="F27:F28"/>
    <mergeCell ref="D22:D23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K22:K23"/>
    <mergeCell ref="L22:L23"/>
    <mergeCell ref="E17:E18"/>
    <mergeCell ref="J7:J8"/>
    <mergeCell ref="I7:I8"/>
    <mergeCell ref="G7:G8"/>
    <mergeCell ref="E7:E8"/>
    <mergeCell ref="K12:K13"/>
    <mergeCell ref="J12:J13"/>
    <mergeCell ref="E22:E23"/>
    <mergeCell ref="F22:F23"/>
    <mergeCell ref="G22:G23"/>
    <mergeCell ref="H22:H23"/>
    <mergeCell ref="I22:I23"/>
    <mergeCell ref="J22:J23"/>
    <mergeCell ref="A29:J29"/>
    <mergeCell ref="A4:C4"/>
    <mergeCell ref="D4:L4"/>
    <mergeCell ref="E27:E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L12:L13"/>
    <mergeCell ref="I12:I1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2023-05-17T11:26:13Z</dcterms:modified>
</cp:coreProperties>
</file>