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F39" i="1"/>
  <c r="G39" s="1"/>
  <c r="F4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F37" s="1"/>
  <c r="G37" s="1"/>
  <c r="D38"/>
  <c r="F38" s="1"/>
  <c r="G38" s="1"/>
  <c r="D39"/>
  <c r="D40"/>
  <c r="D41"/>
  <c r="G41" s="1"/>
  <c r="D42"/>
  <c r="F42" s="1"/>
  <c r="G42" l="1"/>
  <c r="F40"/>
  <c r="G40" s="1"/>
  <c r="F35"/>
  <c r="F34"/>
  <c r="F33"/>
  <c r="F31"/>
  <c r="G31" s="1"/>
  <c r="F30"/>
  <c r="F29"/>
  <c r="F27"/>
  <c r="G27" s="1"/>
  <c r="F26"/>
  <c r="F25"/>
  <c r="F23"/>
  <c r="F22"/>
  <c r="G22" s="1"/>
  <c r="F21"/>
  <c r="F19"/>
  <c r="G19" s="1"/>
  <c r="F18"/>
  <c r="G18" s="1"/>
  <c r="F17"/>
  <c r="F15"/>
  <c r="G15" s="1"/>
  <c r="F14"/>
  <c r="G14" s="1"/>
  <c r="F11"/>
  <c r="G11" s="1"/>
  <c r="F10"/>
  <c r="D9"/>
  <c r="D44" s="1"/>
  <c r="F46" s="1"/>
  <c r="G17" l="1"/>
  <c r="G25"/>
  <c r="G33"/>
  <c r="G21"/>
  <c r="F13"/>
  <c r="G13" s="1"/>
  <c r="G29"/>
  <c r="G10"/>
  <c r="F9"/>
  <c r="G16"/>
  <c r="F12"/>
  <c r="G12" s="1"/>
  <c r="F16"/>
  <c r="F20"/>
  <c r="G20" s="1"/>
  <c r="F24"/>
  <c r="G24" s="1"/>
  <c r="F28"/>
  <c r="G28" s="1"/>
  <c r="F32"/>
  <c r="G32" s="1"/>
  <c r="F36"/>
  <c r="G36" s="1"/>
  <c r="G26"/>
  <c r="G30"/>
  <c r="G34"/>
  <c r="G23"/>
  <c r="G35"/>
  <c r="E44" l="1"/>
  <c r="F47" s="1"/>
  <c r="F48" s="1"/>
  <c r="G9"/>
  <c r="G44" s="1"/>
</calcChain>
</file>

<file path=xl/sharedStrings.xml><?xml version="1.0" encoding="utf-8"?>
<sst xmlns="http://schemas.openxmlformats.org/spreadsheetml/2006/main" count="48" uniqueCount="48">
  <si>
    <t>SOUPIS DODÁVEK</t>
  </si>
  <si>
    <t>Název metody</t>
  </si>
  <si>
    <t>Odhad počtu
 vyšetření za 48 měsíců</t>
  </si>
  <si>
    <t>Cena za 1 vyšetření
 bez DPH</t>
  </si>
  <si>
    <t>Sazba DPH v %</t>
  </si>
  <si>
    <t>DPH v Kč</t>
  </si>
  <si>
    <t>Liaison XL Murex HCV</t>
  </si>
  <si>
    <t>Liason XL Murex HBsAg Quant</t>
  </si>
  <si>
    <t>Liaison XL Murex HIV Ab/Ag</t>
  </si>
  <si>
    <t>HBsAg Confirmatory Test</t>
  </si>
  <si>
    <t>Liaison Anti-HBc total</t>
  </si>
  <si>
    <t>Liaison HBc IgM</t>
  </si>
  <si>
    <t>Liaison HBeAg</t>
  </si>
  <si>
    <t>Liaison Anti-HBe</t>
  </si>
  <si>
    <t>Liaison Anti-HAV</t>
  </si>
  <si>
    <t>Liaison HAV IgM</t>
  </si>
  <si>
    <t>Liaison ANTI HBs II</t>
  </si>
  <si>
    <t>Liaison CMV IgG II</t>
  </si>
  <si>
    <t>Liaison CMV IgM II</t>
  </si>
  <si>
    <t>Liaison CMV IgG Avidity II</t>
  </si>
  <si>
    <t>Liaison Mycoplasma pneumoniae IgG</t>
  </si>
  <si>
    <t>Liaison Mycoplasma pneumoniae IgM</t>
  </si>
  <si>
    <t>Liaison XL Murex HEV IgG</t>
  </si>
  <si>
    <t>Liaison XL Murex HEV IgM</t>
  </si>
  <si>
    <t>Liaison SARS-CoV-2 IgG</t>
  </si>
  <si>
    <t>GDH Clostridium difficile</t>
  </si>
  <si>
    <t>TXAB Clostridium difficile</t>
  </si>
  <si>
    <t>Liaison  Borrelia IgG sérum</t>
  </si>
  <si>
    <t>Liaison  Borrelia IgM Quant sérum</t>
  </si>
  <si>
    <t>Liaison  Borrelia IgG mok</t>
  </si>
  <si>
    <t>Liaison  Borrelia IgM Quant mok</t>
  </si>
  <si>
    <t>Liaison  Toxo IgG II</t>
  </si>
  <si>
    <t>Liaison  Toxo IgM</t>
  </si>
  <si>
    <t>Liaison XL  Toxo  IgG Avidity</t>
  </si>
  <si>
    <t>CELKEM</t>
  </si>
  <si>
    <t>Cena  za všechna
 vyšetření za 48 měsíců bez DPH</t>
  </si>
  <si>
    <t>Cena  za všechna
vyšetření 48 měsíců vč. DPH</t>
  </si>
  <si>
    <t>Liaison EBV IGM</t>
  </si>
  <si>
    <t>Liaison VCA IGG</t>
  </si>
  <si>
    <t>Liaison EBNA IGG</t>
  </si>
  <si>
    <t xml:space="preserve">Liaison EA-G </t>
  </si>
  <si>
    <t>Liaison Bordetella pertusiss IgG</t>
  </si>
  <si>
    <t>Liaison Bordetella pertusiss IgA</t>
  </si>
  <si>
    <t>Příloha č. 2 Soupis dodávek_ceník</t>
  </si>
  <si>
    <r>
      <t>Název VZ:</t>
    </r>
    <r>
      <rPr>
        <b/>
        <sz val="11"/>
        <rFont val="Calibri"/>
        <family val="2"/>
        <charset val="238"/>
      </rPr>
      <t>"Dodávka diagnostik, spotřebního materiálu, kalibračních a kontrolních materiálů pro plně automatický imunoanalytický analyzátor Liaison XL."</t>
    </r>
  </si>
  <si>
    <t>Celková cena za období 48 měsíců bez DPH:</t>
  </si>
  <si>
    <t>DPH celkem</t>
  </si>
  <si>
    <t>Celková cena za období 48 měsíců vč. DPH: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</si>
</sst>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######0"/>
    <numFmt numFmtId="165" formatCode="#,##0.00\ &quot;Kč&quot;"/>
  </numFmts>
  <fonts count="7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DEADA"/>
      </patternFill>
    </fill>
    <fill>
      <patternFill patternType="solid">
        <fgColor rgb="FFFDEADA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Protection="1"/>
    <xf numFmtId="1" fontId="0" fillId="0" borderId="1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right"/>
    </xf>
    <xf numFmtId="0" fontId="0" fillId="0" borderId="0" xfId="0" applyBorder="1"/>
    <xf numFmtId="9" fontId="0" fillId="0" borderId="0" xfId="0" applyNumberFormat="1" applyBorder="1"/>
    <xf numFmtId="2" fontId="1" fillId="3" borderId="2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/>
    </xf>
    <xf numFmtId="9" fontId="0" fillId="0" borderId="1" xfId="0" applyNumberFormat="1" applyBorder="1"/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65" fontId="0" fillId="0" borderId="1" xfId="0" applyNumberFormat="1" applyBorder="1"/>
    <xf numFmtId="165" fontId="0" fillId="0" borderId="1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1" xfId="0" applyNumberFormat="1" applyBorder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8" fontId="4" fillId="0" borderId="5" xfId="0" applyNumberFormat="1" applyFont="1" applyBorder="1" applyAlignment="1">
      <alignment horizontal="right"/>
    </xf>
    <xf numFmtId="8" fontId="4" fillId="0" borderId="6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65" fontId="0" fillId="0" borderId="1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G82"/>
  <sheetViews>
    <sheetView tabSelected="1" zoomScaleNormal="100" workbookViewId="0">
      <selection activeCell="F48" sqref="F48:G48"/>
    </sheetView>
  </sheetViews>
  <sheetFormatPr defaultRowHeight="15"/>
  <cols>
    <col min="1" max="1" width="34.85546875"/>
    <col min="2" max="2" width="21.5703125"/>
    <col min="3" max="3" width="12"/>
    <col min="4" max="4" width="17.5703125"/>
    <col min="5" max="5" width="11.42578125"/>
    <col min="6" max="6" width="12.7109375"/>
    <col min="7" max="7" width="17.5703125"/>
    <col min="8" max="1025" width="8.7109375"/>
  </cols>
  <sheetData>
    <row r="1" spans="1:7">
      <c r="F1" t="s">
        <v>43</v>
      </c>
    </row>
    <row r="3" spans="1:7" ht="15.75">
      <c r="A3" s="27" t="s">
        <v>0</v>
      </c>
      <c r="B3" s="27"/>
      <c r="C3" s="27"/>
      <c r="D3" s="27"/>
      <c r="E3" s="27"/>
      <c r="F3" s="27"/>
      <c r="G3" s="27"/>
    </row>
    <row r="5" spans="1:7" ht="15" customHeight="1">
      <c r="A5" s="28" t="s">
        <v>44</v>
      </c>
      <c r="B5" s="28"/>
      <c r="C5" s="28"/>
      <c r="D5" s="28"/>
      <c r="E5" s="28"/>
      <c r="F5" s="28"/>
      <c r="G5" s="28"/>
    </row>
    <row r="6" spans="1:7">
      <c r="A6" s="28"/>
      <c r="B6" s="28"/>
      <c r="C6" s="28"/>
      <c r="D6" s="28"/>
      <c r="E6" s="28"/>
      <c r="F6" s="28"/>
      <c r="G6" s="28"/>
    </row>
    <row r="7" spans="1:7" ht="15.75" thickBot="1">
      <c r="A7" s="1"/>
      <c r="B7" s="1"/>
    </row>
    <row r="8" spans="1:7" s="2" customFormat="1" ht="60" customHeight="1">
      <c r="A8" s="8" t="s">
        <v>1</v>
      </c>
      <c r="B8" s="9" t="s">
        <v>2</v>
      </c>
      <c r="C8" s="9" t="s">
        <v>3</v>
      </c>
      <c r="D8" s="9" t="s">
        <v>35</v>
      </c>
      <c r="E8" s="9" t="s">
        <v>4</v>
      </c>
      <c r="F8" s="9" t="s">
        <v>5</v>
      </c>
      <c r="G8" s="10" t="s">
        <v>36</v>
      </c>
    </row>
    <row r="9" spans="1:7">
      <c r="A9" s="11" t="s">
        <v>6</v>
      </c>
      <c r="B9" s="3">
        <v>18100</v>
      </c>
      <c r="C9" s="15">
        <v>0</v>
      </c>
      <c r="D9" s="16">
        <f t="shared" ref="D9:D42" si="0">C9*B9</f>
        <v>0</v>
      </c>
      <c r="E9" s="12"/>
      <c r="F9" s="15">
        <f t="shared" ref="F9:F42" si="1">E9*D9</f>
        <v>0</v>
      </c>
      <c r="G9" s="15">
        <f t="shared" ref="G9:G42" si="2">D9+F9</f>
        <v>0</v>
      </c>
    </row>
    <row r="10" spans="1:7">
      <c r="A10" s="11" t="s">
        <v>7</v>
      </c>
      <c r="B10" s="3">
        <v>16600</v>
      </c>
      <c r="C10" s="15">
        <v>0</v>
      </c>
      <c r="D10" s="16">
        <f t="shared" si="0"/>
        <v>0</v>
      </c>
      <c r="E10" s="12"/>
      <c r="F10" s="15">
        <f t="shared" si="1"/>
        <v>0</v>
      </c>
      <c r="G10" s="15">
        <f t="shared" si="2"/>
        <v>0</v>
      </c>
    </row>
    <row r="11" spans="1:7">
      <c r="A11" s="13" t="s">
        <v>8</v>
      </c>
      <c r="B11" s="3">
        <v>11500</v>
      </c>
      <c r="C11" s="15">
        <v>0</v>
      </c>
      <c r="D11" s="16">
        <f t="shared" si="0"/>
        <v>0</v>
      </c>
      <c r="E11" s="12"/>
      <c r="F11" s="15">
        <f t="shared" si="1"/>
        <v>0</v>
      </c>
      <c r="G11" s="15">
        <f t="shared" si="2"/>
        <v>0</v>
      </c>
    </row>
    <row r="12" spans="1:7">
      <c r="A12" s="13" t="s">
        <v>9</v>
      </c>
      <c r="B12" s="3">
        <v>120</v>
      </c>
      <c r="C12" s="15">
        <v>0</v>
      </c>
      <c r="D12" s="16">
        <f t="shared" si="0"/>
        <v>0</v>
      </c>
      <c r="E12" s="12"/>
      <c r="F12" s="15">
        <f t="shared" si="1"/>
        <v>0</v>
      </c>
      <c r="G12" s="15">
        <f t="shared" si="2"/>
        <v>0</v>
      </c>
    </row>
    <row r="13" spans="1:7">
      <c r="A13" s="11" t="s">
        <v>10</v>
      </c>
      <c r="B13" s="3">
        <v>12200</v>
      </c>
      <c r="C13" s="15">
        <v>0</v>
      </c>
      <c r="D13" s="16">
        <f t="shared" si="0"/>
        <v>0</v>
      </c>
      <c r="E13" s="12"/>
      <c r="F13" s="15">
        <f t="shared" si="1"/>
        <v>0</v>
      </c>
      <c r="G13" s="15">
        <f t="shared" si="2"/>
        <v>0</v>
      </c>
    </row>
    <row r="14" spans="1:7">
      <c r="A14" s="11" t="s">
        <v>11</v>
      </c>
      <c r="B14" s="3">
        <v>4000</v>
      </c>
      <c r="C14" s="15">
        <v>0</v>
      </c>
      <c r="D14" s="16">
        <f t="shared" si="0"/>
        <v>0</v>
      </c>
      <c r="E14" s="12"/>
      <c r="F14" s="15">
        <f t="shared" si="1"/>
        <v>0</v>
      </c>
      <c r="G14" s="15">
        <f t="shared" si="2"/>
        <v>0</v>
      </c>
    </row>
    <row r="15" spans="1:7">
      <c r="A15" s="11" t="s">
        <v>12</v>
      </c>
      <c r="B15" s="3">
        <v>4000</v>
      </c>
      <c r="C15" s="15">
        <v>0</v>
      </c>
      <c r="D15" s="16">
        <f t="shared" si="0"/>
        <v>0</v>
      </c>
      <c r="E15" s="12"/>
      <c r="F15" s="15">
        <f t="shared" si="1"/>
        <v>0</v>
      </c>
      <c r="G15" s="15">
        <f t="shared" si="2"/>
        <v>0</v>
      </c>
    </row>
    <row r="16" spans="1:7">
      <c r="A16" s="11" t="s">
        <v>13</v>
      </c>
      <c r="B16" s="3">
        <v>4000</v>
      </c>
      <c r="C16" s="15">
        <v>0</v>
      </c>
      <c r="D16" s="16">
        <f t="shared" si="0"/>
        <v>0</v>
      </c>
      <c r="E16" s="12"/>
      <c r="F16" s="15">
        <f t="shared" si="1"/>
        <v>0</v>
      </c>
      <c r="G16" s="15">
        <f t="shared" si="2"/>
        <v>0</v>
      </c>
    </row>
    <row r="17" spans="1:7">
      <c r="A17" s="11" t="s">
        <v>14</v>
      </c>
      <c r="B17" s="3">
        <v>6500</v>
      </c>
      <c r="C17" s="15">
        <v>0</v>
      </c>
      <c r="D17" s="16">
        <f t="shared" si="0"/>
        <v>0</v>
      </c>
      <c r="E17" s="12"/>
      <c r="F17" s="15">
        <f t="shared" si="1"/>
        <v>0</v>
      </c>
      <c r="G17" s="15">
        <f t="shared" si="2"/>
        <v>0</v>
      </c>
    </row>
    <row r="18" spans="1:7">
      <c r="A18" s="11" t="s">
        <v>15</v>
      </c>
      <c r="B18" s="3">
        <v>6400</v>
      </c>
      <c r="C18" s="15">
        <v>0</v>
      </c>
      <c r="D18" s="16">
        <f t="shared" si="0"/>
        <v>0</v>
      </c>
      <c r="E18" s="12"/>
      <c r="F18" s="15">
        <f t="shared" si="1"/>
        <v>0</v>
      </c>
      <c r="G18" s="15">
        <f t="shared" si="2"/>
        <v>0</v>
      </c>
    </row>
    <row r="19" spans="1:7">
      <c r="A19" s="11" t="s">
        <v>16</v>
      </c>
      <c r="B19" s="3">
        <v>9600</v>
      </c>
      <c r="C19" s="15">
        <v>0</v>
      </c>
      <c r="D19" s="16">
        <f t="shared" si="0"/>
        <v>0</v>
      </c>
      <c r="E19" s="12"/>
      <c r="F19" s="15">
        <f t="shared" si="1"/>
        <v>0</v>
      </c>
      <c r="G19" s="15">
        <f t="shared" si="2"/>
        <v>0</v>
      </c>
    </row>
    <row r="20" spans="1:7">
      <c r="A20" s="11" t="s">
        <v>17</v>
      </c>
      <c r="B20" s="3">
        <v>5300</v>
      </c>
      <c r="C20" s="15">
        <v>0</v>
      </c>
      <c r="D20" s="16">
        <f t="shared" si="0"/>
        <v>0</v>
      </c>
      <c r="E20" s="12"/>
      <c r="F20" s="15">
        <f t="shared" si="1"/>
        <v>0</v>
      </c>
      <c r="G20" s="15">
        <f t="shared" si="2"/>
        <v>0</v>
      </c>
    </row>
    <row r="21" spans="1:7">
      <c r="A21" s="11" t="s">
        <v>18</v>
      </c>
      <c r="B21" s="3">
        <v>5300</v>
      </c>
      <c r="C21" s="15">
        <v>0</v>
      </c>
      <c r="D21" s="16">
        <f t="shared" si="0"/>
        <v>0</v>
      </c>
      <c r="E21" s="12"/>
      <c r="F21" s="15">
        <f t="shared" si="1"/>
        <v>0</v>
      </c>
      <c r="G21" s="15">
        <f t="shared" si="2"/>
        <v>0</v>
      </c>
    </row>
    <row r="22" spans="1:7">
      <c r="A22" s="11" t="s">
        <v>19</v>
      </c>
      <c r="B22" s="3">
        <v>200</v>
      </c>
      <c r="C22" s="15">
        <v>0</v>
      </c>
      <c r="D22" s="16">
        <f t="shared" si="0"/>
        <v>0</v>
      </c>
      <c r="E22" s="12"/>
      <c r="F22" s="15">
        <f t="shared" si="1"/>
        <v>0</v>
      </c>
      <c r="G22" s="15">
        <f t="shared" si="2"/>
        <v>0</v>
      </c>
    </row>
    <row r="23" spans="1:7">
      <c r="A23" s="11" t="s">
        <v>20</v>
      </c>
      <c r="B23" s="3">
        <v>10500</v>
      </c>
      <c r="C23" s="15">
        <v>0</v>
      </c>
      <c r="D23" s="16">
        <f t="shared" si="0"/>
        <v>0</v>
      </c>
      <c r="E23" s="12"/>
      <c r="F23" s="15">
        <f t="shared" si="1"/>
        <v>0</v>
      </c>
      <c r="G23" s="15">
        <f t="shared" si="2"/>
        <v>0</v>
      </c>
    </row>
    <row r="24" spans="1:7">
      <c r="A24" s="11" t="s">
        <v>21</v>
      </c>
      <c r="B24" s="3">
        <v>10500</v>
      </c>
      <c r="C24" s="15">
        <v>0</v>
      </c>
      <c r="D24" s="16">
        <f t="shared" si="0"/>
        <v>0</v>
      </c>
      <c r="E24" s="12"/>
      <c r="F24" s="15">
        <f t="shared" si="1"/>
        <v>0</v>
      </c>
      <c r="G24" s="15">
        <f t="shared" si="2"/>
        <v>0</v>
      </c>
    </row>
    <row r="25" spans="1:7">
      <c r="A25" s="11" t="s">
        <v>22</v>
      </c>
      <c r="B25" s="3">
        <v>3200</v>
      </c>
      <c r="C25" s="15">
        <v>0</v>
      </c>
      <c r="D25" s="16">
        <f t="shared" si="0"/>
        <v>0</v>
      </c>
      <c r="E25" s="12"/>
      <c r="F25" s="15">
        <f t="shared" si="1"/>
        <v>0</v>
      </c>
      <c r="G25" s="15">
        <f t="shared" si="2"/>
        <v>0</v>
      </c>
    </row>
    <row r="26" spans="1:7">
      <c r="A26" s="11" t="s">
        <v>23</v>
      </c>
      <c r="B26" s="3">
        <v>3200</v>
      </c>
      <c r="C26" s="15">
        <v>0</v>
      </c>
      <c r="D26" s="16">
        <f t="shared" si="0"/>
        <v>0</v>
      </c>
      <c r="E26" s="12"/>
      <c r="F26" s="15">
        <f t="shared" si="1"/>
        <v>0</v>
      </c>
      <c r="G26" s="15">
        <f t="shared" si="2"/>
        <v>0</v>
      </c>
    </row>
    <row r="27" spans="1:7">
      <c r="A27" s="11" t="s">
        <v>24</v>
      </c>
      <c r="B27" s="3">
        <v>3000</v>
      </c>
      <c r="C27" s="15">
        <v>0</v>
      </c>
      <c r="D27" s="16">
        <f t="shared" si="0"/>
        <v>0</v>
      </c>
      <c r="E27" s="12"/>
      <c r="F27" s="15">
        <f t="shared" si="1"/>
        <v>0</v>
      </c>
      <c r="G27" s="15">
        <f t="shared" si="2"/>
        <v>0</v>
      </c>
    </row>
    <row r="28" spans="1:7">
      <c r="A28" s="11" t="s">
        <v>25</v>
      </c>
      <c r="B28" s="3">
        <v>8000</v>
      </c>
      <c r="C28" s="15">
        <v>0</v>
      </c>
      <c r="D28" s="16">
        <f t="shared" si="0"/>
        <v>0</v>
      </c>
      <c r="E28" s="12"/>
      <c r="F28" s="15">
        <f t="shared" si="1"/>
        <v>0</v>
      </c>
      <c r="G28" s="15">
        <f t="shared" si="2"/>
        <v>0</v>
      </c>
    </row>
    <row r="29" spans="1:7">
      <c r="A29" s="11" t="s">
        <v>26</v>
      </c>
      <c r="B29" s="3">
        <v>5000</v>
      </c>
      <c r="C29" s="15">
        <v>0</v>
      </c>
      <c r="D29" s="16">
        <f t="shared" si="0"/>
        <v>0</v>
      </c>
      <c r="E29" s="12"/>
      <c r="F29" s="15">
        <f t="shared" si="1"/>
        <v>0</v>
      </c>
      <c r="G29" s="15">
        <f t="shared" si="2"/>
        <v>0</v>
      </c>
    </row>
    <row r="30" spans="1:7">
      <c r="A30" s="11" t="s">
        <v>27</v>
      </c>
      <c r="B30" s="3">
        <v>10000</v>
      </c>
      <c r="C30" s="15">
        <v>0</v>
      </c>
      <c r="D30" s="16">
        <f t="shared" si="0"/>
        <v>0</v>
      </c>
      <c r="E30" s="12"/>
      <c r="F30" s="15">
        <f t="shared" si="1"/>
        <v>0</v>
      </c>
      <c r="G30" s="15">
        <f t="shared" si="2"/>
        <v>0</v>
      </c>
    </row>
    <row r="31" spans="1:7">
      <c r="A31" s="11" t="s">
        <v>28</v>
      </c>
      <c r="B31" s="3">
        <v>10000</v>
      </c>
      <c r="C31" s="15">
        <v>0</v>
      </c>
      <c r="D31" s="16">
        <f t="shared" si="0"/>
        <v>0</v>
      </c>
      <c r="E31" s="12"/>
      <c r="F31" s="15">
        <f t="shared" si="1"/>
        <v>0</v>
      </c>
      <c r="G31" s="15">
        <f t="shared" si="2"/>
        <v>0</v>
      </c>
    </row>
    <row r="32" spans="1:7">
      <c r="A32" s="11" t="s">
        <v>29</v>
      </c>
      <c r="B32" s="3">
        <v>2000</v>
      </c>
      <c r="C32" s="15">
        <v>0</v>
      </c>
      <c r="D32" s="16">
        <f t="shared" si="0"/>
        <v>0</v>
      </c>
      <c r="E32" s="12"/>
      <c r="F32" s="15">
        <f t="shared" si="1"/>
        <v>0</v>
      </c>
      <c r="G32" s="15">
        <f t="shared" si="2"/>
        <v>0</v>
      </c>
    </row>
    <row r="33" spans="1:7">
      <c r="A33" s="11" t="s">
        <v>30</v>
      </c>
      <c r="B33" s="3">
        <v>2000</v>
      </c>
      <c r="C33" s="15">
        <v>0</v>
      </c>
      <c r="D33" s="16">
        <f t="shared" si="0"/>
        <v>0</v>
      </c>
      <c r="E33" s="12"/>
      <c r="F33" s="15">
        <f t="shared" si="1"/>
        <v>0</v>
      </c>
      <c r="G33" s="15">
        <f t="shared" si="2"/>
        <v>0</v>
      </c>
    </row>
    <row r="34" spans="1:7">
      <c r="A34" s="11" t="s">
        <v>31</v>
      </c>
      <c r="B34" s="3">
        <v>3000</v>
      </c>
      <c r="C34" s="15">
        <v>0</v>
      </c>
      <c r="D34" s="16">
        <f t="shared" si="0"/>
        <v>0</v>
      </c>
      <c r="E34" s="12"/>
      <c r="F34" s="15">
        <f t="shared" si="1"/>
        <v>0</v>
      </c>
      <c r="G34" s="15">
        <f t="shared" si="2"/>
        <v>0</v>
      </c>
    </row>
    <row r="35" spans="1:7">
      <c r="A35" s="11" t="s">
        <v>32</v>
      </c>
      <c r="B35" s="3">
        <v>3000</v>
      </c>
      <c r="C35" s="15">
        <v>0</v>
      </c>
      <c r="D35" s="16">
        <f t="shared" si="0"/>
        <v>0</v>
      </c>
      <c r="E35" s="12"/>
      <c r="F35" s="15">
        <f t="shared" si="1"/>
        <v>0</v>
      </c>
      <c r="G35" s="15">
        <f t="shared" si="2"/>
        <v>0</v>
      </c>
    </row>
    <row r="36" spans="1:7">
      <c r="A36" s="11" t="s">
        <v>33</v>
      </c>
      <c r="B36" s="3">
        <v>1000</v>
      </c>
      <c r="C36" s="15">
        <v>0</v>
      </c>
      <c r="D36" s="16">
        <f t="shared" si="0"/>
        <v>0</v>
      </c>
      <c r="E36" s="12"/>
      <c r="F36" s="15">
        <f t="shared" si="1"/>
        <v>0</v>
      </c>
      <c r="G36" s="15">
        <f t="shared" si="2"/>
        <v>0</v>
      </c>
    </row>
    <row r="37" spans="1:7">
      <c r="A37" s="14" t="s">
        <v>37</v>
      </c>
      <c r="B37" s="3">
        <v>6000</v>
      </c>
      <c r="C37" s="15">
        <v>0</v>
      </c>
      <c r="D37" s="16">
        <f t="shared" si="0"/>
        <v>0</v>
      </c>
      <c r="E37" s="12"/>
      <c r="F37" s="15">
        <f t="shared" si="1"/>
        <v>0</v>
      </c>
      <c r="G37" s="15">
        <f t="shared" si="2"/>
        <v>0</v>
      </c>
    </row>
    <row r="38" spans="1:7">
      <c r="A38" s="14" t="s">
        <v>38</v>
      </c>
      <c r="B38" s="3">
        <v>6000</v>
      </c>
      <c r="C38" s="15">
        <v>0</v>
      </c>
      <c r="D38" s="16">
        <f t="shared" si="0"/>
        <v>0</v>
      </c>
      <c r="E38" s="12"/>
      <c r="F38" s="15">
        <f t="shared" si="1"/>
        <v>0</v>
      </c>
      <c r="G38" s="15">
        <f t="shared" si="2"/>
        <v>0</v>
      </c>
    </row>
    <row r="39" spans="1:7">
      <c r="A39" s="14" t="s">
        <v>39</v>
      </c>
      <c r="B39" s="3">
        <v>6000</v>
      </c>
      <c r="C39" s="15">
        <v>0</v>
      </c>
      <c r="D39" s="16">
        <f t="shared" si="0"/>
        <v>0</v>
      </c>
      <c r="E39" s="12"/>
      <c r="F39" s="15">
        <f t="shared" si="1"/>
        <v>0</v>
      </c>
      <c r="G39" s="15">
        <f t="shared" si="2"/>
        <v>0</v>
      </c>
    </row>
    <row r="40" spans="1:7">
      <c r="A40" s="14" t="s">
        <v>40</v>
      </c>
      <c r="B40" s="3">
        <v>6000</v>
      </c>
      <c r="C40" s="15">
        <v>0</v>
      </c>
      <c r="D40" s="16">
        <f t="shared" si="0"/>
        <v>0</v>
      </c>
      <c r="E40" s="12"/>
      <c r="F40" s="15">
        <f t="shared" si="1"/>
        <v>0</v>
      </c>
      <c r="G40" s="15">
        <f t="shared" si="2"/>
        <v>0</v>
      </c>
    </row>
    <row r="41" spans="1:7">
      <c r="A41" s="14" t="s">
        <v>41</v>
      </c>
      <c r="B41" s="3">
        <v>800</v>
      </c>
      <c r="C41" s="15">
        <v>0</v>
      </c>
      <c r="D41" s="16">
        <f t="shared" si="0"/>
        <v>0</v>
      </c>
      <c r="E41" s="12"/>
      <c r="F41" s="15">
        <f t="shared" si="1"/>
        <v>0</v>
      </c>
      <c r="G41" s="15">
        <f t="shared" si="2"/>
        <v>0</v>
      </c>
    </row>
    <row r="42" spans="1:7">
      <c r="A42" s="14" t="s">
        <v>42</v>
      </c>
      <c r="B42" s="3">
        <v>800</v>
      </c>
      <c r="C42" s="15">
        <v>0</v>
      </c>
      <c r="D42" s="16">
        <f t="shared" si="0"/>
        <v>0</v>
      </c>
      <c r="E42" s="12"/>
      <c r="F42" s="15">
        <f t="shared" si="1"/>
        <v>0</v>
      </c>
      <c r="G42" s="15">
        <f t="shared" si="2"/>
        <v>0</v>
      </c>
    </row>
    <row r="43" spans="1:7">
      <c r="A43" s="4"/>
      <c r="B43" s="5"/>
      <c r="C43" s="6"/>
      <c r="D43" s="17"/>
      <c r="E43" s="7"/>
      <c r="F43" s="6"/>
      <c r="G43" s="6"/>
    </row>
    <row r="44" spans="1:7" ht="18.75" customHeight="1">
      <c r="A44" s="4"/>
      <c r="B44" s="19"/>
      <c r="C44" s="20" t="s">
        <v>34</v>
      </c>
      <c r="D44" s="18">
        <f>SUM(D9:D43)</f>
        <v>0</v>
      </c>
      <c r="E44" s="29">
        <f>SUM(F9:F42)</f>
        <v>0</v>
      </c>
      <c r="F44" s="29"/>
      <c r="G44" s="15">
        <f>SUM(G9:G42)</f>
        <v>0</v>
      </c>
    </row>
    <row r="45" spans="1:7" ht="16.5" customHeight="1"/>
    <row r="46" spans="1:7" ht="19.5" customHeight="1">
      <c r="C46" s="22" t="s">
        <v>45</v>
      </c>
      <c r="D46" s="23"/>
      <c r="E46" s="24"/>
      <c r="F46" s="25">
        <f>D44</f>
        <v>0</v>
      </c>
      <c r="G46" s="26"/>
    </row>
    <row r="47" spans="1:7">
      <c r="C47" s="22" t="s">
        <v>46</v>
      </c>
      <c r="D47" s="23"/>
      <c r="E47" s="24"/>
      <c r="F47" s="25">
        <f>E44</f>
        <v>0</v>
      </c>
      <c r="G47" s="26"/>
    </row>
    <row r="48" spans="1:7">
      <c r="C48" s="21" t="s">
        <v>47</v>
      </c>
      <c r="D48" s="21"/>
      <c r="E48" s="21"/>
      <c r="F48" s="25">
        <f>F46+F47</f>
        <v>0</v>
      </c>
      <c r="G48" s="26"/>
    </row>
    <row r="73" ht="18.75" customHeight="1"/>
    <row r="74" ht="16.5" customHeight="1"/>
    <row r="75" ht="19.5" customHeight="1"/>
    <row r="82" ht="14.25" customHeight="1"/>
  </sheetData>
  <mergeCells count="8">
    <mergeCell ref="C47:E47"/>
    <mergeCell ref="F47:G47"/>
    <mergeCell ref="F48:G48"/>
    <mergeCell ref="C46:E46"/>
    <mergeCell ref="A3:G3"/>
    <mergeCell ref="A5:G6"/>
    <mergeCell ref="E44:F44"/>
    <mergeCell ref="F46:G46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Normal="100" workbookViewId="0">
      <selection activeCell="C41" sqref="C41"/>
    </sheetView>
  </sheetViews>
  <sheetFormatPr defaultRowHeight="1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beznoskova</cp:lastModifiedBy>
  <cp:revision>2</cp:revision>
  <cp:lastPrinted>2019-09-04T10:22:48Z</cp:lastPrinted>
  <dcterms:created xsi:type="dcterms:W3CDTF">2019-02-22T07:12:17Z</dcterms:created>
  <dcterms:modified xsi:type="dcterms:W3CDTF">2022-12-01T09:39:06Z</dcterms:modified>
  <dc:language>cs-CZ</dc:language>
</cp:coreProperties>
</file>