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5085" windowWidth="23250" windowHeight="12570"/>
  </bookViews>
  <sheets>
    <sheet name="CB" sheetId="1" r:id="rId1"/>
  </sheets>
  <definedNames>
    <definedName name="_xlnm._FilterDatabase" localSheetId="0" hidden="1">CB!#REF!</definedName>
    <definedName name="_xlnm.Print_Titles" localSheetId="0">CB!$1:$6</definedName>
    <definedName name="_xlnm.Print_Area" localSheetId="0">CB!$A$1:$L$11</definedName>
  </definedNames>
  <calcPr calcId="125725"/>
</workbook>
</file>

<file path=xl/calcChain.xml><?xml version="1.0" encoding="utf-8"?>
<calcChain xmlns="http://schemas.openxmlformats.org/spreadsheetml/2006/main">
  <c r="K12" i="1"/>
  <c r="K14" s="1"/>
  <c r="J12"/>
  <c r="L12" s="1"/>
  <c r="L14" s="1"/>
  <c r="K10" l="1"/>
  <c r="J10"/>
  <c r="L10" s="1"/>
</calcChain>
</file>

<file path=xl/sharedStrings.xml><?xml version="1.0" encoding="utf-8"?>
<sst xmlns="http://schemas.openxmlformats.org/spreadsheetml/2006/main" count="27" uniqueCount="26">
  <si>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</si>
  <si>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</si>
  <si>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</si>
  <si>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</si>
  <si>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</si>
  <si>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</si>
  <si>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</si>
  <si>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</si>
  <si>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</si>
  <si>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</si>
  <si>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Název veřejné zakázky</t>
  </si>
  <si>
    <t>TECHNICKÁ SPECIFIKACE - CENÍK</t>
  </si>
  <si>
    <t>Předpokládaná hodnota za 24 měsíců bez DPH</t>
  </si>
  <si>
    <t>1x týdně</t>
  </si>
  <si>
    <t>ALEMTUZUMAB</t>
  </si>
  <si>
    <t>L04AA34</t>
  </si>
  <si>
    <t>12MG INF CNC SOL 1X1,2ML</t>
  </si>
  <si>
    <t>L04AA31</t>
  </si>
  <si>
    <t>TERIFLUNOMID</t>
  </si>
  <si>
    <t>14MG TBL FLM 28</t>
  </si>
  <si>
    <t>CELKEM ZA 24 MĚSÍCŮ</t>
  </si>
  <si>
    <t>Bod 1</t>
  </si>
  <si>
    <t>Bod 2</t>
  </si>
  <si>
    <t xml:space="preserve">Dodávka léčiv k léčbě roztroušené sklerózy s účinnými látkami TERIFLUNOMID a ALEMTUZUMAB </t>
  </si>
  <si>
    <t>*Uvedený odběr je pouze orientační, záleží na počtu a skladbě pacientů, aktuálních klinických datech a aktuálních nasmlouvaných podmínkách s pojišťovnami.</t>
  </si>
  <si>
    <t>Předpokládaný odběr za 24 měsíců *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</si>
</sst>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3" fontId="33" fillId="0" borderId="0" xfId="0" applyNumberFormat="1" applyFont="1"/>
    <xf numFmtId="9" fontId="33" fillId="35" borderId="18" xfId="0" applyNumberFormat="1" applyFont="1" applyFill="1" applyBorder="1" applyAlignment="1">
      <alignment horizontal="center" vertical="center"/>
    </xf>
    <xf numFmtId="9" fontId="33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28" fillId="37" borderId="10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4" fontId="33" fillId="35" borderId="16" xfId="0" applyNumberFormat="1" applyFont="1" applyFill="1" applyBorder="1" applyAlignment="1">
      <alignment horizontal="center" vertical="center"/>
    </xf>
    <xf numFmtId="164" fontId="33" fillId="35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8" borderId="10" xfId="0" applyFont="1" applyFill="1" applyBorder="1" applyAlignment="1">
      <alignment horizontal="center" vertical="center" wrapText="1"/>
    </xf>
    <xf numFmtId="0" fontId="33" fillId="38" borderId="16" xfId="0" applyFont="1" applyFill="1" applyBorder="1" applyAlignment="1">
      <alignment horizontal="center" vertical="center"/>
    </xf>
    <xf numFmtId="0" fontId="33" fillId="38" borderId="23" xfId="0" applyFont="1" applyFill="1" applyBorder="1" applyAlignment="1">
      <alignment horizontal="center" vertical="center"/>
    </xf>
    <xf numFmtId="0" fontId="33" fillId="38" borderId="15" xfId="0" applyFont="1" applyFill="1" applyBorder="1" applyAlignment="1">
      <alignment horizontal="center" vertical="center"/>
    </xf>
    <xf numFmtId="3" fontId="28" fillId="38" borderId="12" xfId="0" applyNumberFormat="1" applyFont="1" applyFill="1" applyBorder="1" applyAlignment="1">
      <alignment horizontal="center" vertical="center" wrapText="1"/>
    </xf>
    <xf numFmtId="4" fontId="1" fillId="38" borderId="16" xfId="0" applyNumberFormat="1" applyFont="1" applyFill="1" applyBorder="1" applyAlignment="1">
      <alignment horizontal="center" vertical="center"/>
    </xf>
    <xf numFmtId="4" fontId="1" fillId="38" borderId="23" xfId="0" applyNumberFormat="1" applyFont="1" applyFill="1" applyBorder="1" applyAlignment="1">
      <alignment horizontal="center" vertical="center"/>
    </xf>
    <xf numFmtId="4" fontId="1" fillId="38" borderId="15" xfId="0" applyNumberFormat="1" applyFont="1" applyFill="1" applyBorder="1" applyAlignment="1">
      <alignment horizontal="center" vertical="center"/>
    </xf>
    <xf numFmtId="0" fontId="35" fillId="38" borderId="21" xfId="0" applyFont="1" applyFill="1" applyBorder="1" applyAlignment="1">
      <alignment horizontal="center" vertical="center" wrapText="1"/>
    </xf>
    <xf numFmtId="0" fontId="35" fillId="38" borderId="21" xfId="0" applyFont="1" applyFill="1" applyBorder="1" applyAlignment="1">
      <alignment horizontal="center" vertical="center"/>
    </xf>
    <xf numFmtId="0" fontId="35" fillId="38" borderId="22" xfId="0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48631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="" xmlns:a16="http://schemas.microsoft.com/office/drawing/2014/main" id="{68FD8E82-8CCC-49EE-A9A1-FB8AF2DC118A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="" xmlns:a16="http://schemas.microsoft.com/office/drawing/2014/main" id="{D24C2A1D-539D-4977-A03F-ACD92A05490A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="" xmlns:a16="http://schemas.microsoft.com/office/drawing/2014/main" id="{6C105D1F-8CF0-4866-A8ED-4E71A9AC4907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="" xmlns:a16="http://schemas.microsoft.com/office/drawing/2014/main" id="{099A0162-C4A6-46F0-B647-8B937B42C480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="" xmlns:a16="http://schemas.microsoft.com/office/drawing/2014/main" id="{812840A7-FFE6-4F8E-80D6-BD56A1041640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="" xmlns:a16="http://schemas.microsoft.com/office/drawing/2014/main" id="{2FE68CA4-204E-4F1E-BCD2-D1718AC4A917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="" xmlns:a16="http://schemas.microsoft.com/office/drawing/2014/main" id="{DD382573-D8B9-47C6-9C4D-31A8B75E0189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="" xmlns:a16="http://schemas.microsoft.com/office/drawing/2014/main" id="{10399195-FC72-4473-ADA1-A29AC47771D9}"/>
            </a:ext>
          </a:extLst>
        </xdr:cNvPr>
        <xdr:cNvSpPr txBox="1"/>
      </xdr:nvSpPr>
      <xdr:spPr>
        <a:xfrm>
          <a:off x="642366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="" xmlns:a16="http://schemas.microsoft.com/office/drawing/2014/main" id="{06A882B1-A6EA-42A5-9019-DF37B42FBFAC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="" xmlns:a16="http://schemas.microsoft.com/office/drawing/2014/main" id="{77EFCFF1-409B-4C68-B572-0535830793D5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="" xmlns:a16="http://schemas.microsoft.com/office/drawing/2014/main" id="{00BA439F-6207-482C-B8F8-CF645BB01A04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="" xmlns:a16="http://schemas.microsoft.com/office/drawing/2014/main" id="{8FE24F40-345D-4E18-AB4D-9B791DFBFC19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="" xmlns:a16="http://schemas.microsoft.com/office/drawing/2014/main" id="{9A63F2A5-FA11-425D-A7E6-00958C74BB64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="" xmlns:a16="http://schemas.microsoft.com/office/drawing/2014/main" id="{25D1334B-57DE-41F5-9048-87C943031107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="" xmlns:a16="http://schemas.microsoft.com/office/drawing/2014/main" id="{61B0A81C-7566-4561-B576-2069B9A5CE03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="" xmlns:a16="http://schemas.microsoft.com/office/drawing/2014/main" id="{2A26C135-C01F-410D-BA4A-21E79A821BD1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="" xmlns:a16="http://schemas.microsoft.com/office/drawing/2014/main" id="{51B9FA47-82B4-48CB-81D6-10C3BDEBD079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="" xmlns:a16="http://schemas.microsoft.com/office/drawing/2014/main" id="{ECA607AB-D59B-4A46-9C85-1EC140FE44FA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="" xmlns:a16="http://schemas.microsoft.com/office/drawing/2014/main" id="{0BD152F4-02EB-42FD-A3DD-652B78A4CFEB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="" xmlns:a16="http://schemas.microsoft.com/office/drawing/2014/main" id="{C6B51FB3-D4E6-4FCD-815C-BC977D66E06F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="" xmlns:a16="http://schemas.microsoft.com/office/drawing/2014/main" id="{84F8ED87-B6CD-4013-9039-E8064E6B7348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="" xmlns:a16="http://schemas.microsoft.com/office/drawing/2014/main" id="{0F2150E5-72BF-4B20-B33A-945CE041884B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="" xmlns:a16="http://schemas.microsoft.com/office/drawing/2014/main" id="{785F61E2-A396-43DB-AACD-4FE89DF4D68B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="" xmlns:a16="http://schemas.microsoft.com/office/drawing/2014/main" id="{48E5CEAA-1216-47C9-936B-10D5C6EAA8AB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="" xmlns:a16="http://schemas.microsoft.com/office/drawing/2014/main" id="{D109189D-AEC6-4DA5-ACBE-3190253EB9C6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="" xmlns:a16="http://schemas.microsoft.com/office/drawing/2014/main" id="{930D1F1B-026C-4BF9-A5EC-E0AED7B52C0C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="" xmlns:a16="http://schemas.microsoft.com/office/drawing/2014/main" id="{868E53CE-70E9-4E33-89BD-C6381A5B588B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="" xmlns:a16="http://schemas.microsoft.com/office/drawing/2014/main" id="{A6E1B2F7-7558-4327-BBB9-FD9C5ACC9F17}"/>
            </a:ext>
          </a:extLst>
        </xdr:cNvPr>
        <xdr:cNvSpPr txBox="1"/>
      </xdr:nvSpPr>
      <xdr:spPr>
        <a:xfrm>
          <a:off x="642366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="" xmlns:a16="http://schemas.microsoft.com/office/drawing/2014/main" id="{D6073C4B-0A5E-4AEB-9189-D49879B286A3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="" xmlns:a16="http://schemas.microsoft.com/office/drawing/2014/main" id="{A80E586F-CF48-4D14-8D5B-67C30AB38AF3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="" xmlns:a16="http://schemas.microsoft.com/office/drawing/2014/main" id="{75CD202B-2D5D-41B2-BDD8-B529C1FCBA79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="" xmlns:a16="http://schemas.microsoft.com/office/drawing/2014/main" id="{8C5477F5-95ED-4CEF-876B-0371633263D1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="" xmlns:a16="http://schemas.microsoft.com/office/drawing/2014/main" id="{6E116B71-8B2A-47DA-98C8-A50A8A31332C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="" xmlns:a16="http://schemas.microsoft.com/office/drawing/2014/main" id="{F7BE802A-C838-4BEE-8782-70C098651D9C}"/>
            </a:ext>
          </a:extLst>
        </xdr:cNvPr>
        <xdr:cNvSpPr txBox="1"/>
      </xdr:nvSpPr>
      <xdr:spPr>
        <a:xfrm>
          <a:off x="642366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showGridLines="0" tabSelected="1" zoomScale="85" zoomScaleNormal="85" workbookViewId="0">
      <selection activeCell="C25" sqref="C25"/>
    </sheetView>
  </sheetViews>
  <sheetFormatPr defaultColWidth="8.85546875" defaultRowHeight="15"/>
  <cols>
    <col min="1" max="1" width="9.1406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4" width="8.85546875" style="1"/>
    <col min="15" max="15" width="9.28515625" style="1" bestFit="1" customWidth="1"/>
    <col min="16" max="16" width="12.7109375" style="1" bestFit="1" customWidth="1"/>
    <col min="17" max="16384" width="8.85546875" style="1"/>
  </cols>
  <sheetData>
    <row r="1" spans="1:16" ht="27.6" customHeight="1" thickBot="1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33" customHeight="1" thickBot="1">
      <c r="A2" s="29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6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6" ht="54" customHeight="1" thickBot="1">
      <c r="A4" s="32" t="s">
        <v>10</v>
      </c>
      <c r="B4" s="33"/>
      <c r="C4" s="33"/>
      <c r="D4" s="62" t="s">
        <v>23</v>
      </c>
      <c r="E4" s="63"/>
      <c r="F4" s="63"/>
      <c r="G4" s="63"/>
      <c r="H4" s="63"/>
      <c r="I4" s="63"/>
      <c r="J4" s="63"/>
      <c r="K4" s="63"/>
      <c r="L4" s="64"/>
    </row>
    <row r="5" spans="1:16" ht="18">
      <c r="A5" s="18"/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</row>
    <row r="6" spans="1:16" ht="16.899999999999999" customHeight="1">
      <c r="A6" s="18" t="s">
        <v>24</v>
      </c>
      <c r="B6" s="3"/>
      <c r="C6" s="4"/>
      <c r="D6" s="3"/>
      <c r="E6" s="3"/>
      <c r="F6" s="3"/>
      <c r="G6" s="3"/>
      <c r="H6" s="3"/>
    </row>
    <row r="7" spans="1:16">
      <c r="A7" s="2"/>
      <c r="K7" s="19"/>
      <c r="L7" s="19"/>
    </row>
    <row r="8" spans="1:16" ht="15.75" thickBot="1">
      <c r="A8" s="2"/>
      <c r="K8" s="19"/>
      <c r="L8" s="19"/>
    </row>
    <row r="9" spans="1:16" s="5" customFormat="1" ht="60.75" thickBot="1">
      <c r="A9" s="54"/>
      <c r="B9" s="13" t="s">
        <v>0</v>
      </c>
      <c r="C9" s="12" t="s">
        <v>1</v>
      </c>
      <c r="D9" s="14" t="s">
        <v>2</v>
      </c>
      <c r="E9" s="15" t="s">
        <v>4</v>
      </c>
      <c r="F9" s="16" t="s">
        <v>25</v>
      </c>
      <c r="G9" s="58" t="s">
        <v>12</v>
      </c>
      <c r="H9" s="17" t="s">
        <v>3</v>
      </c>
      <c r="I9" s="17" t="s">
        <v>5</v>
      </c>
      <c r="J9" s="17" t="s">
        <v>7</v>
      </c>
      <c r="K9" s="17" t="s">
        <v>6</v>
      </c>
      <c r="L9" s="17" t="s">
        <v>8</v>
      </c>
    </row>
    <row r="10" spans="1:16" s="9" customFormat="1" ht="15.75" customHeight="1">
      <c r="A10" s="55" t="s">
        <v>21</v>
      </c>
      <c r="B10" s="38" t="s">
        <v>15</v>
      </c>
      <c r="C10" s="38" t="s">
        <v>14</v>
      </c>
      <c r="D10" s="34" t="s">
        <v>16</v>
      </c>
      <c r="E10" s="38" t="s">
        <v>13</v>
      </c>
      <c r="F10" s="36">
        <v>38</v>
      </c>
      <c r="G10" s="59">
        <v>48200000</v>
      </c>
      <c r="H10" s="45"/>
      <c r="I10" s="24"/>
      <c r="J10" s="26">
        <f>H10+(H10*I10)</f>
        <v>0</v>
      </c>
      <c r="K10" s="52">
        <f>H10*F10</f>
        <v>0</v>
      </c>
      <c r="L10" s="52">
        <f>J10*F10</f>
        <v>0</v>
      </c>
      <c r="N10" s="1"/>
      <c r="P10" s="23"/>
    </row>
    <row r="11" spans="1:16" s="9" customFormat="1" ht="15" customHeight="1" thickBot="1">
      <c r="A11" s="56"/>
      <c r="B11" s="39"/>
      <c r="C11" s="39"/>
      <c r="D11" s="35"/>
      <c r="E11" s="39"/>
      <c r="F11" s="37"/>
      <c r="G11" s="60"/>
      <c r="H11" s="46"/>
      <c r="I11" s="25"/>
      <c r="J11" s="27"/>
      <c r="K11" s="53"/>
      <c r="L11" s="53"/>
      <c r="O11" s="23"/>
      <c r="P11" s="23"/>
    </row>
    <row r="12" spans="1:16">
      <c r="A12" s="55" t="s">
        <v>22</v>
      </c>
      <c r="B12" s="49" t="s">
        <v>17</v>
      </c>
      <c r="C12" s="38" t="s">
        <v>18</v>
      </c>
      <c r="D12" s="34" t="s">
        <v>19</v>
      </c>
      <c r="E12" s="38" t="s">
        <v>13</v>
      </c>
      <c r="F12" s="43">
        <v>3698</v>
      </c>
      <c r="G12" s="60"/>
      <c r="H12" s="45"/>
      <c r="I12" s="24"/>
      <c r="J12" s="47">
        <f>H12+(H12*I12)</f>
        <v>0</v>
      </c>
      <c r="K12" s="40">
        <f>H12*F12</f>
        <v>0</v>
      </c>
      <c r="L12" s="40">
        <f>J12*F12</f>
        <v>0</v>
      </c>
      <c r="P12" s="23"/>
    </row>
    <row r="13" spans="1:16" ht="15.75" thickBot="1">
      <c r="A13" s="57"/>
      <c r="B13" s="50"/>
      <c r="C13" s="51"/>
      <c r="D13" s="35"/>
      <c r="E13" s="51"/>
      <c r="F13" s="44"/>
      <c r="G13" s="61"/>
      <c r="H13" s="46"/>
      <c r="I13" s="25"/>
      <c r="J13" s="48"/>
      <c r="K13" s="41"/>
      <c r="L13" s="41"/>
      <c r="N13" s="9"/>
      <c r="P13" s="23"/>
    </row>
    <row r="14" spans="1:16" ht="15.75" thickBot="1">
      <c r="A14" s="42" t="s">
        <v>20</v>
      </c>
      <c r="B14" s="42"/>
      <c r="C14" s="42"/>
      <c r="D14" s="42"/>
      <c r="E14" s="42"/>
      <c r="F14" s="42"/>
      <c r="G14" s="42"/>
      <c r="H14" s="42"/>
      <c r="I14" s="42"/>
      <c r="J14" s="42"/>
      <c r="K14" s="20">
        <f>SUM(K12)</f>
        <v>0</v>
      </c>
      <c r="L14" s="20">
        <f>SUM(L12)</f>
        <v>0</v>
      </c>
      <c r="P14" s="8"/>
    </row>
    <row r="15" spans="1:16">
      <c r="P15" s="8"/>
    </row>
    <row r="16" spans="1:16">
      <c r="G16" s="10"/>
      <c r="P16" s="8"/>
    </row>
    <row r="18" spans="1:8">
      <c r="G18" s="8"/>
    </row>
    <row r="30" spans="1:8">
      <c r="A30" s="7"/>
      <c r="H30" s="8"/>
    </row>
    <row r="31" spans="1:8">
      <c r="B31" s="2"/>
      <c r="C31" s="2"/>
      <c r="D31" s="2"/>
      <c r="E31" s="2"/>
      <c r="F31" s="2"/>
      <c r="G31" s="2"/>
      <c r="H31" s="2"/>
    </row>
  </sheetData>
  <mergeCells count="28">
    <mergeCell ref="K12:K13"/>
    <mergeCell ref="L12:L13"/>
    <mergeCell ref="A14:J14"/>
    <mergeCell ref="G10:G13"/>
    <mergeCell ref="F12:F13"/>
    <mergeCell ref="H12:H13"/>
    <mergeCell ref="I12:I13"/>
    <mergeCell ref="J12:J13"/>
    <mergeCell ref="A12:A13"/>
    <mergeCell ref="B12:B13"/>
    <mergeCell ref="C12:C13"/>
    <mergeCell ref="D12:D13"/>
    <mergeCell ref="E12:E13"/>
    <mergeCell ref="L10:L11"/>
    <mergeCell ref="K10:K11"/>
    <mergeCell ref="H10:H11"/>
    <mergeCell ref="I10:I11"/>
    <mergeCell ref="J10:J11"/>
    <mergeCell ref="A1:L1"/>
    <mergeCell ref="A2:L2"/>
    <mergeCell ref="A4:C4"/>
    <mergeCell ref="D4:L4"/>
    <mergeCell ref="D10:D11"/>
    <mergeCell ref="F10:F11"/>
    <mergeCell ref="A10:A11"/>
    <mergeCell ref="B10:B11"/>
    <mergeCell ref="C10:C11"/>
    <mergeCell ref="E10:E11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2022-04-07T10:19:09Z</cp:lastPrinted>
  <dcterms:created xsi:type="dcterms:W3CDTF">2018-10-10T08:23:47Z</dcterms:created>
  <dcterms:modified xsi:type="dcterms:W3CDTF">2022-07-25T08:13:27Z</dcterms:modified>
</cp:coreProperties>
</file>