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'ceník'!$A$1:$L$78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<sst xmlns="http://schemas.openxmlformats.org/spreadsheetml/2006/main" count="115" uniqueCount="65">
  <si>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</si>
  <si>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</si>
  <si>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</si>
  <si>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</si>
  <si>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</si>
  <si>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</si>
  <si>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</si>
  <si>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</si>
  <si>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</si>
  <si>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</si>
  <si>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</si>
  <si>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</si>
  <si>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</si>
  <si>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</si>
  <si>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</si>
  <si>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</si>
  <si>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</si>
  <si>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</si>
  <si>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</si>
  <si>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</si>
  <si>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</si>
  <si>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</si>
  <si>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 xml:space="preserve">CELKEM ZA 24 MĚSÍCŮ - ČÁST 5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</si>
  <si>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</si>
  <si>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</si>
  <si>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</si>
  <si>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*Účastník vyplní pouze tu část na kterou podává nabídku.</t>
  </si>
  <si>
    <t>1x DENNĚ</t>
  </si>
  <si>
    <r>
      <t>DODÁVKA LÉČIV DLE ATC SKUPIN PRO JIHNEM (</t>
    </r>
    <r>
      <rPr>
        <b/>
        <sz val="14"/>
        <rFont val="Arial"/>
        <family val="2"/>
      </rPr>
      <t>04</t>
    </r>
    <r>
      <rPr>
        <b/>
        <sz val="14"/>
        <color theme="1"/>
        <rFont val="Arial"/>
        <family val="2"/>
      </rPr>
      <t>2022)</t>
    </r>
  </si>
  <si>
    <t>J06BA02</t>
  </si>
  <si>
    <t>IMUNOGLOBULINY, NORMÁLNÍ LIDSKÉ, PRO INTRAVASKULÁRNÍ APLIKACI</t>
  </si>
  <si>
    <t>100MG/ML INF SOL 1X100ML</t>
  </si>
  <si>
    <t>100MG/ML INF SOL 1X200ML</t>
  </si>
  <si>
    <t>100MG/ML INF SOL 1X25ML</t>
  </si>
  <si>
    <t>100MG/ML INF SOL 1X50ML</t>
  </si>
  <si>
    <t>L04AC07</t>
  </si>
  <si>
    <t>TOCILIZUMAB</t>
  </si>
  <si>
    <t>162MG INJ SOL ISP 4X0,9ML</t>
  </si>
  <si>
    <t>20MG/ML INF CNC SOL 4X10ML</t>
  </si>
  <si>
    <t>20MG/ML INF CNC SOL 4X20ML</t>
  </si>
  <si>
    <t>20MG/ML INF CNC SOL 4X4ML</t>
  </si>
  <si>
    <t>2x TÝDNĚ</t>
  </si>
  <si>
    <t>N02AX06</t>
  </si>
  <si>
    <t>TAPENTADOL</t>
  </si>
  <si>
    <t>100MG TBL FLM 20</t>
  </si>
  <si>
    <t>50MG TBL FLM 20</t>
  </si>
  <si>
    <t>75MG TBL FLM 20</t>
  </si>
  <si>
    <t>100MG TBL PRO 60</t>
  </si>
  <si>
    <t>150MG TBL PRO 60</t>
  </si>
  <si>
    <t>200MG TBL PRO 60</t>
  </si>
  <si>
    <t>250MG TBL PRO 60</t>
  </si>
  <si>
    <t>50MG TBL PRO 60</t>
  </si>
  <si>
    <t>L04AA37</t>
  </si>
  <si>
    <t>BARICITINIB</t>
  </si>
  <si>
    <t>B03XA02</t>
  </si>
  <si>
    <t>DARBEPOETIN ALFA</t>
  </si>
  <si>
    <t>1x TÝDNĚ</t>
  </si>
  <si>
    <t>4MG TBL FLM 35</t>
  </si>
  <si>
    <t>100MCG INJ SOL ISP 1X0,5ML</t>
  </si>
  <si>
    <t>10MCG INJ SOL ISP 1X0,4ML</t>
  </si>
  <si>
    <t>20MCG INJ SOL ISP 1X0,5ML</t>
  </si>
  <si>
    <t>30MCG INJ SOL ISP 1X0,3ML</t>
  </si>
  <si>
    <t>40MCG INJ SOL ISP 1X0,4ML</t>
  </si>
  <si>
    <t>60MCG INJ SOL ISP 1X0,3ML</t>
  </si>
  <si>
    <t>80MCG INJ SOL ISP 1X0,4ML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</si>
</sst>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7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7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304800"/>
    <xdr:sp macro="" textlink="">
      <xdr:nvSpPr>
        <xdr:cNvPr id="3" name="TextovéPole 2"/>
        <xdr:cNvSpPr txBox="1"/>
      </xdr:nvSpPr>
      <xdr:spPr>
        <a:xfrm>
          <a:off x="6572250" y="50577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505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572250" y="81819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572250" y="126301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572250" y="14411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525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818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1441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914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1359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49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1379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54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1557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showGridLines="0" tabSelected="1" zoomScale="85" zoomScaleNormal="85" workbookViewId="0" topLeftCell="A1">
      <selection activeCell="D36" sqref="D36:D37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6384" width="8.8515625" style="1" customWidth="1"/>
  </cols>
  <sheetData>
    <row r="1" spans="1:12" ht="27.6" customHeight="1" thickBo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3" customHeight="1" thickBot="1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62" t="s">
        <v>15</v>
      </c>
      <c r="B4" s="63"/>
      <c r="C4" s="63"/>
      <c r="D4" s="63" t="s">
        <v>28</v>
      </c>
      <c r="E4" s="64"/>
      <c r="F4" s="64"/>
      <c r="G4" s="64"/>
      <c r="H4" s="64"/>
      <c r="I4" s="64"/>
      <c r="J4" s="64"/>
      <c r="K4" s="64"/>
      <c r="L4" s="65"/>
    </row>
    <row r="5" spans="1:12" ht="41.45" customHeight="1">
      <c r="A5" s="26" t="s">
        <v>26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23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25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24</v>
      </c>
      <c r="G7" s="17" t="s">
        <v>18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>
      <c r="A8" s="49" t="s">
        <v>10</v>
      </c>
      <c r="B8" s="51" t="s">
        <v>29</v>
      </c>
      <c r="C8" s="51" t="s">
        <v>30</v>
      </c>
      <c r="D8" s="71" t="s">
        <v>31</v>
      </c>
      <c r="E8" s="51" t="s">
        <v>27</v>
      </c>
      <c r="F8" s="69">
        <v>820</v>
      </c>
      <c r="G8" s="66">
        <v>26510000</v>
      </c>
      <c r="H8" s="36"/>
      <c r="I8" s="38"/>
      <c r="J8" s="55">
        <f>H8+(H8*I8)</f>
        <v>0</v>
      </c>
      <c r="K8" s="53">
        <f>H8*F8</f>
        <v>0</v>
      </c>
      <c r="L8" s="53">
        <f>J8*F8</f>
        <v>0</v>
      </c>
    </row>
    <row r="9" spans="1:12" s="9" customFormat="1" ht="15" customHeight="1" thickBot="1">
      <c r="A9" s="50"/>
      <c r="B9" s="52"/>
      <c r="C9" s="52"/>
      <c r="D9" s="72"/>
      <c r="E9" s="52"/>
      <c r="F9" s="70"/>
      <c r="G9" s="67"/>
      <c r="H9" s="37"/>
      <c r="I9" s="39"/>
      <c r="J9" s="56"/>
      <c r="K9" s="54"/>
      <c r="L9" s="54"/>
    </row>
    <row r="10" spans="1:12" s="9" customFormat="1" ht="15" customHeight="1">
      <c r="A10" s="50"/>
      <c r="B10" s="52"/>
      <c r="C10" s="52"/>
      <c r="D10" s="71" t="s">
        <v>32</v>
      </c>
      <c r="E10" s="52"/>
      <c r="F10" s="69">
        <v>520</v>
      </c>
      <c r="G10" s="67"/>
      <c r="H10" s="36"/>
      <c r="I10" s="38"/>
      <c r="J10" s="55">
        <f aca="true" t="shared" si="0" ref="J10">H10+(H10*I10)</f>
        <v>0</v>
      </c>
      <c r="K10" s="53">
        <f aca="true" t="shared" si="1" ref="K10">H10*F10</f>
        <v>0</v>
      </c>
      <c r="L10" s="53">
        <f aca="true" t="shared" si="2" ref="L10">J10*F10</f>
        <v>0</v>
      </c>
    </row>
    <row r="11" spans="1:12" s="9" customFormat="1" ht="15" customHeight="1" thickBot="1">
      <c r="A11" s="50"/>
      <c r="B11" s="52"/>
      <c r="C11" s="52"/>
      <c r="D11" s="72"/>
      <c r="E11" s="52"/>
      <c r="F11" s="70"/>
      <c r="G11" s="67"/>
      <c r="H11" s="37"/>
      <c r="I11" s="39"/>
      <c r="J11" s="56"/>
      <c r="K11" s="54"/>
      <c r="L11" s="54"/>
    </row>
    <row r="12" spans="1:12" s="9" customFormat="1" ht="15" customHeight="1">
      <c r="A12" s="50"/>
      <c r="B12" s="52"/>
      <c r="C12" s="52"/>
      <c r="D12" s="71" t="s">
        <v>33</v>
      </c>
      <c r="E12" s="52"/>
      <c r="F12" s="69">
        <v>68</v>
      </c>
      <c r="G12" s="67"/>
      <c r="H12" s="36"/>
      <c r="I12" s="38"/>
      <c r="J12" s="55">
        <f aca="true" t="shared" si="3" ref="J12">H12+(H12*I12)</f>
        <v>0</v>
      </c>
      <c r="K12" s="53">
        <f aca="true" t="shared" si="4" ref="K12">H12*F12</f>
        <v>0</v>
      </c>
      <c r="L12" s="53">
        <f aca="true" t="shared" si="5" ref="L12">J12*F12</f>
        <v>0</v>
      </c>
    </row>
    <row r="13" spans="1:12" s="9" customFormat="1" ht="15" customHeight="1" thickBot="1">
      <c r="A13" s="50"/>
      <c r="B13" s="52"/>
      <c r="C13" s="52"/>
      <c r="D13" s="72"/>
      <c r="E13" s="52"/>
      <c r="F13" s="70"/>
      <c r="G13" s="67"/>
      <c r="H13" s="37"/>
      <c r="I13" s="39"/>
      <c r="J13" s="56"/>
      <c r="K13" s="54"/>
      <c r="L13" s="54"/>
    </row>
    <row r="14" spans="1:12" s="9" customFormat="1" ht="15" customHeight="1">
      <c r="A14" s="50"/>
      <c r="B14" s="52"/>
      <c r="C14" s="52"/>
      <c r="D14" s="71" t="s">
        <v>34</v>
      </c>
      <c r="E14" s="52"/>
      <c r="F14" s="69">
        <v>680</v>
      </c>
      <c r="G14" s="67"/>
      <c r="H14" s="36"/>
      <c r="I14" s="38"/>
      <c r="J14" s="55">
        <f aca="true" t="shared" si="6" ref="J14">H14+(H14*I14)</f>
        <v>0</v>
      </c>
      <c r="K14" s="53">
        <f aca="true" t="shared" si="7" ref="K14">H14*F14</f>
        <v>0</v>
      </c>
      <c r="L14" s="53">
        <f aca="true" t="shared" si="8" ref="L14">J14*F14</f>
        <v>0</v>
      </c>
    </row>
    <row r="15" spans="1:12" s="9" customFormat="1" ht="15" customHeight="1" thickBot="1">
      <c r="A15" s="50"/>
      <c r="B15" s="52"/>
      <c r="C15" s="52"/>
      <c r="D15" s="72"/>
      <c r="E15" s="52"/>
      <c r="F15" s="70"/>
      <c r="G15" s="67"/>
      <c r="H15" s="37"/>
      <c r="I15" s="39"/>
      <c r="J15" s="56"/>
      <c r="K15" s="54"/>
      <c r="L15" s="54"/>
    </row>
    <row r="16" spans="1:12" s="27" customFormat="1" ht="18" customHeight="1" thickBot="1">
      <c r="A16" s="46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29">
        <f>SUM(K8:K15)</f>
        <v>0</v>
      </c>
      <c r="L16" s="29">
        <f>SUM(L8:L15)</f>
        <v>0</v>
      </c>
    </row>
    <row r="17" spans="1:12" ht="15.75" thickBot="1">
      <c r="A17" s="2"/>
      <c r="K17" s="28"/>
      <c r="L17" s="28"/>
    </row>
    <row r="18" spans="1:12" s="5" customFormat="1" ht="75.75" thickBot="1">
      <c r="A18" s="12" t="s">
        <v>25</v>
      </c>
      <c r="B18" s="13" t="s">
        <v>0</v>
      </c>
      <c r="C18" s="12" t="s">
        <v>1</v>
      </c>
      <c r="D18" s="14" t="s">
        <v>2</v>
      </c>
      <c r="E18" s="15" t="s">
        <v>4</v>
      </c>
      <c r="F18" s="16" t="s">
        <v>24</v>
      </c>
      <c r="G18" s="17" t="s">
        <v>18</v>
      </c>
      <c r="H18" s="18" t="s">
        <v>3</v>
      </c>
      <c r="I18" s="18" t="s">
        <v>5</v>
      </c>
      <c r="J18" s="18" t="s">
        <v>7</v>
      </c>
      <c r="K18" s="18" t="s">
        <v>6</v>
      </c>
      <c r="L18" s="18" t="s">
        <v>8</v>
      </c>
    </row>
    <row r="19" spans="1:12" s="9" customFormat="1" ht="15.75" customHeight="1">
      <c r="A19" s="49" t="s">
        <v>12</v>
      </c>
      <c r="B19" s="51" t="s">
        <v>35</v>
      </c>
      <c r="C19" s="51" t="s">
        <v>36</v>
      </c>
      <c r="D19" s="42" t="s">
        <v>37</v>
      </c>
      <c r="E19" s="51" t="s">
        <v>41</v>
      </c>
      <c r="F19" s="44">
        <v>46</v>
      </c>
      <c r="G19" s="66">
        <v>6365000</v>
      </c>
      <c r="H19" s="36"/>
      <c r="I19" s="38"/>
      <c r="J19" s="40">
        <f>H19+(H19*I19)</f>
        <v>0</v>
      </c>
      <c r="K19" s="34">
        <f>H19*F19</f>
        <v>0</v>
      </c>
      <c r="L19" s="34">
        <f>J19*F19</f>
        <v>0</v>
      </c>
    </row>
    <row r="20" spans="1:12" s="9" customFormat="1" ht="15" customHeight="1" thickBot="1">
      <c r="A20" s="50"/>
      <c r="B20" s="52"/>
      <c r="C20" s="52"/>
      <c r="D20" s="43"/>
      <c r="E20" s="52"/>
      <c r="F20" s="45"/>
      <c r="G20" s="67"/>
      <c r="H20" s="37"/>
      <c r="I20" s="39"/>
      <c r="J20" s="41"/>
      <c r="K20" s="35"/>
      <c r="L20" s="35"/>
    </row>
    <row r="21" spans="1:12" s="9" customFormat="1" ht="15" customHeight="1">
      <c r="A21" s="50"/>
      <c r="B21" s="52"/>
      <c r="C21" s="52"/>
      <c r="D21" s="42" t="s">
        <v>38</v>
      </c>
      <c r="E21" s="52"/>
      <c r="F21" s="44">
        <v>62</v>
      </c>
      <c r="G21" s="67"/>
      <c r="H21" s="36"/>
      <c r="I21" s="38"/>
      <c r="J21" s="40">
        <f>H21+(H21*I21)</f>
        <v>0</v>
      </c>
      <c r="K21" s="34">
        <f>H21*F21</f>
        <v>0</v>
      </c>
      <c r="L21" s="34">
        <f>J21*F21</f>
        <v>0</v>
      </c>
    </row>
    <row r="22" spans="1:12" s="9" customFormat="1" ht="15" customHeight="1" thickBot="1">
      <c r="A22" s="50"/>
      <c r="B22" s="52"/>
      <c r="C22" s="52"/>
      <c r="D22" s="43"/>
      <c r="E22" s="52"/>
      <c r="F22" s="45"/>
      <c r="G22" s="67"/>
      <c r="H22" s="37"/>
      <c r="I22" s="39"/>
      <c r="J22" s="41"/>
      <c r="K22" s="35"/>
      <c r="L22" s="35"/>
    </row>
    <row r="23" spans="1:12" s="9" customFormat="1" ht="15" customHeight="1">
      <c r="A23" s="50"/>
      <c r="B23" s="52"/>
      <c r="C23" s="52"/>
      <c r="D23" s="42" t="s">
        <v>39</v>
      </c>
      <c r="E23" s="52"/>
      <c r="F23" s="44">
        <v>73</v>
      </c>
      <c r="G23" s="67"/>
      <c r="H23" s="36"/>
      <c r="I23" s="38"/>
      <c r="J23" s="40">
        <f>H23+(H23*I23)</f>
        <v>0</v>
      </c>
      <c r="K23" s="34">
        <f>H23*F23</f>
        <v>0</v>
      </c>
      <c r="L23" s="34">
        <f>J23*F23</f>
        <v>0</v>
      </c>
    </row>
    <row r="24" spans="1:12" s="9" customFormat="1" ht="15" customHeight="1" thickBot="1">
      <c r="A24" s="50"/>
      <c r="B24" s="52"/>
      <c r="C24" s="52"/>
      <c r="D24" s="43"/>
      <c r="E24" s="52"/>
      <c r="F24" s="45"/>
      <c r="G24" s="67"/>
      <c r="H24" s="37"/>
      <c r="I24" s="39"/>
      <c r="J24" s="41"/>
      <c r="K24" s="35"/>
      <c r="L24" s="35"/>
    </row>
    <row r="25" spans="1:12" s="9" customFormat="1" ht="15" customHeight="1">
      <c r="A25" s="50"/>
      <c r="B25" s="52"/>
      <c r="C25" s="52"/>
      <c r="D25" s="42" t="s">
        <v>40</v>
      </c>
      <c r="E25" s="52"/>
      <c r="F25" s="69">
        <v>89</v>
      </c>
      <c r="G25" s="67"/>
      <c r="H25" s="36"/>
      <c r="I25" s="47"/>
      <c r="J25" s="40">
        <f>H25+(H25*I25)</f>
        <v>0</v>
      </c>
      <c r="K25" s="34">
        <f>H25*F25</f>
        <v>0</v>
      </c>
      <c r="L25" s="34">
        <f>J25*F25</f>
        <v>0</v>
      </c>
    </row>
    <row r="26" spans="1:12" s="9" customFormat="1" ht="15" customHeight="1" thickBot="1">
      <c r="A26" s="50"/>
      <c r="B26" s="52"/>
      <c r="C26" s="57"/>
      <c r="D26" s="43"/>
      <c r="E26" s="57"/>
      <c r="F26" s="45"/>
      <c r="G26" s="68"/>
      <c r="H26" s="37"/>
      <c r="I26" s="48"/>
      <c r="J26" s="41"/>
      <c r="K26" s="35"/>
      <c r="L26" s="35"/>
    </row>
    <row r="27" spans="1:12" s="27" customFormat="1" ht="18" customHeight="1" thickBot="1">
      <c r="A27" s="46" t="s">
        <v>19</v>
      </c>
      <c r="B27" s="46"/>
      <c r="C27" s="46"/>
      <c r="D27" s="46"/>
      <c r="E27" s="46"/>
      <c r="F27" s="46"/>
      <c r="G27" s="46"/>
      <c r="H27" s="46"/>
      <c r="I27" s="46"/>
      <c r="J27" s="46"/>
      <c r="K27" s="29">
        <f>SUM(K19:K26)</f>
        <v>0</v>
      </c>
      <c r="L27" s="29">
        <f>SUM(L19:L26)</f>
        <v>0</v>
      </c>
    </row>
    <row r="28" spans="1:12" ht="15.75" thickBot="1">
      <c r="A28" s="2"/>
      <c r="K28" s="28"/>
      <c r="L28" s="28"/>
    </row>
    <row r="29" spans="1:12" s="5" customFormat="1" ht="75.75" thickBot="1">
      <c r="A29" s="12" t="s">
        <v>25</v>
      </c>
      <c r="B29" s="13" t="s">
        <v>0</v>
      </c>
      <c r="C29" s="12" t="s">
        <v>1</v>
      </c>
      <c r="D29" s="14" t="s">
        <v>2</v>
      </c>
      <c r="E29" s="15" t="s">
        <v>4</v>
      </c>
      <c r="F29" s="16" t="s">
        <v>24</v>
      </c>
      <c r="G29" s="17" t="s">
        <v>18</v>
      </c>
      <c r="H29" s="18" t="s">
        <v>3</v>
      </c>
      <c r="I29" s="18" t="s">
        <v>5</v>
      </c>
      <c r="J29" s="18" t="s">
        <v>7</v>
      </c>
      <c r="K29" s="18" t="s">
        <v>6</v>
      </c>
      <c r="L29" s="18" t="s">
        <v>8</v>
      </c>
    </row>
    <row r="30" spans="1:12" s="9" customFormat="1" ht="15.75" customHeight="1">
      <c r="A30" s="49" t="s">
        <v>13</v>
      </c>
      <c r="B30" s="51" t="s">
        <v>42</v>
      </c>
      <c r="C30" s="51" t="s">
        <v>43</v>
      </c>
      <c r="D30" s="42" t="s">
        <v>44</v>
      </c>
      <c r="E30" s="51" t="s">
        <v>27</v>
      </c>
      <c r="F30" s="44">
        <v>54</v>
      </c>
      <c r="G30" s="66">
        <v>4245000</v>
      </c>
      <c r="H30" s="36"/>
      <c r="I30" s="38"/>
      <c r="J30" s="40">
        <f>H30+(H30*I30)</f>
        <v>0</v>
      </c>
      <c r="K30" s="34">
        <f>H30*F30</f>
        <v>0</v>
      </c>
      <c r="L30" s="34">
        <f>J30*F30</f>
        <v>0</v>
      </c>
    </row>
    <row r="31" spans="1:12" s="9" customFormat="1" ht="15" customHeight="1" thickBot="1">
      <c r="A31" s="50"/>
      <c r="B31" s="52"/>
      <c r="C31" s="52"/>
      <c r="D31" s="43"/>
      <c r="E31" s="52"/>
      <c r="F31" s="45"/>
      <c r="G31" s="67"/>
      <c r="H31" s="37"/>
      <c r="I31" s="39"/>
      <c r="J31" s="41"/>
      <c r="K31" s="35"/>
      <c r="L31" s="35"/>
    </row>
    <row r="32" spans="1:12" s="9" customFormat="1" ht="15" customHeight="1">
      <c r="A32" s="50"/>
      <c r="B32" s="52"/>
      <c r="C32" s="52"/>
      <c r="D32" s="42" t="s">
        <v>45</v>
      </c>
      <c r="E32" s="52"/>
      <c r="F32" s="44">
        <v>476</v>
      </c>
      <c r="G32" s="67"/>
      <c r="H32" s="36"/>
      <c r="I32" s="38"/>
      <c r="J32" s="40">
        <f aca="true" t="shared" si="9" ref="J32">H32+(H32*I32)</f>
        <v>0</v>
      </c>
      <c r="K32" s="34">
        <f aca="true" t="shared" si="10" ref="K32">H32*F32</f>
        <v>0</v>
      </c>
      <c r="L32" s="34">
        <f aca="true" t="shared" si="11" ref="L32">J32*F32</f>
        <v>0</v>
      </c>
    </row>
    <row r="33" spans="1:12" s="9" customFormat="1" ht="15" customHeight="1" thickBot="1">
      <c r="A33" s="50"/>
      <c r="B33" s="52"/>
      <c r="C33" s="52"/>
      <c r="D33" s="43"/>
      <c r="E33" s="52"/>
      <c r="F33" s="45"/>
      <c r="G33" s="67"/>
      <c r="H33" s="37"/>
      <c r="I33" s="39"/>
      <c r="J33" s="41"/>
      <c r="K33" s="35"/>
      <c r="L33" s="35"/>
    </row>
    <row r="34" spans="1:12" s="9" customFormat="1" ht="15" customHeight="1">
      <c r="A34" s="50"/>
      <c r="B34" s="52"/>
      <c r="C34" s="52"/>
      <c r="D34" s="42" t="s">
        <v>46</v>
      </c>
      <c r="E34" s="52"/>
      <c r="F34" s="44">
        <v>46</v>
      </c>
      <c r="G34" s="67"/>
      <c r="H34" s="36"/>
      <c r="I34" s="38"/>
      <c r="J34" s="40">
        <f aca="true" t="shared" si="12" ref="J34">H34+(H34*I34)</f>
        <v>0</v>
      </c>
      <c r="K34" s="34">
        <f aca="true" t="shared" si="13" ref="K34">H34*F34</f>
        <v>0</v>
      </c>
      <c r="L34" s="34">
        <f aca="true" t="shared" si="14" ref="L34">J34*F34</f>
        <v>0</v>
      </c>
    </row>
    <row r="35" spans="1:12" s="9" customFormat="1" ht="15" customHeight="1" thickBot="1">
      <c r="A35" s="50"/>
      <c r="B35" s="52"/>
      <c r="C35" s="52"/>
      <c r="D35" s="43"/>
      <c r="E35" s="52"/>
      <c r="F35" s="45"/>
      <c r="G35" s="67"/>
      <c r="H35" s="37"/>
      <c r="I35" s="39"/>
      <c r="J35" s="41"/>
      <c r="K35" s="35"/>
      <c r="L35" s="35"/>
    </row>
    <row r="36" spans="1:12" s="9" customFormat="1" ht="15" customHeight="1">
      <c r="A36" s="50"/>
      <c r="B36" s="52"/>
      <c r="C36" s="52"/>
      <c r="D36" s="42" t="s">
        <v>47</v>
      </c>
      <c r="E36" s="52"/>
      <c r="F36" s="44">
        <v>1086</v>
      </c>
      <c r="G36" s="67"/>
      <c r="H36" s="36"/>
      <c r="I36" s="38"/>
      <c r="J36" s="40">
        <f aca="true" t="shared" si="15" ref="J36">H36+(H36*I36)</f>
        <v>0</v>
      </c>
      <c r="K36" s="34">
        <f aca="true" t="shared" si="16" ref="K36">H36*F36</f>
        <v>0</v>
      </c>
      <c r="L36" s="34">
        <f aca="true" t="shared" si="17" ref="L36">J36*F36</f>
        <v>0</v>
      </c>
    </row>
    <row r="37" spans="1:12" s="9" customFormat="1" ht="15" customHeight="1" thickBot="1">
      <c r="A37" s="50"/>
      <c r="B37" s="52"/>
      <c r="C37" s="52"/>
      <c r="D37" s="43"/>
      <c r="E37" s="52"/>
      <c r="F37" s="45"/>
      <c r="G37" s="67"/>
      <c r="H37" s="37"/>
      <c r="I37" s="39"/>
      <c r="J37" s="41"/>
      <c r="K37" s="35"/>
      <c r="L37" s="35"/>
    </row>
    <row r="38" spans="1:12" s="9" customFormat="1" ht="15" customHeight="1">
      <c r="A38" s="50"/>
      <c r="B38" s="52"/>
      <c r="C38" s="52"/>
      <c r="D38" s="42" t="s">
        <v>48</v>
      </c>
      <c r="E38" s="52"/>
      <c r="F38" s="44">
        <v>542</v>
      </c>
      <c r="G38" s="67"/>
      <c r="H38" s="36"/>
      <c r="I38" s="38"/>
      <c r="J38" s="40">
        <f aca="true" t="shared" si="18" ref="J38">H38+(H38*I38)</f>
        <v>0</v>
      </c>
      <c r="K38" s="34">
        <f aca="true" t="shared" si="19" ref="K38">H38*F38</f>
        <v>0</v>
      </c>
      <c r="L38" s="34">
        <f aca="true" t="shared" si="20" ref="L38">J38*F38</f>
        <v>0</v>
      </c>
    </row>
    <row r="39" spans="1:12" s="9" customFormat="1" ht="15" customHeight="1" thickBot="1">
      <c r="A39" s="50"/>
      <c r="B39" s="52"/>
      <c r="C39" s="52"/>
      <c r="D39" s="43"/>
      <c r="E39" s="52"/>
      <c r="F39" s="45"/>
      <c r="G39" s="67"/>
      <c r="H39" s="37"/>
      <c r="I39" s="39"/>
      <c r="J39" s="41"/>
      <c r="K39" s="35"/>
      <c r="L39" s="35"/>
    </row>
    <row r="40" spans="1:12" s="9" customFormat="1" ht="15" customHeight="1">
      <c r="A40" s="50"/>
      <c r="B40" s="52"/>
      <c r="C40" s="52"/>
      <c r="D40" s="42" t="s">
        <v>49</v>
      </c>
      <c r="E40" s="52"/>
      <c r="F40" s="44">
        <v>242</v>
      </c>
      <c r="G40" s="67"/>
      <c r="H40" s="36"/>
      <c r="I40" s="38"/>
      <c r="J40" s="40">
        <f aca="true" t="shared" si="21" ref="J40">H40+(H40*I40)</f>
        <v>0</v>
      </c>
      <c r="K40" s="34">
        <f aca="true" t="shared" si="22" ref="K40">H40*F40</f>
        <v>0</v>
      </c>
      <c r="L40" s="34">
        <f aca="true" t="shared" si="23" ref="L40">J40*F40</f>
        <v>0</v>
      </c>
    </row>
    <row r="41" spans="1:12" s="9" customFormat="1" ht="15" customHeight="1" thickBot="1">
      <c r="A41" s="50"/>
      <c r="B41" s="52"/>
      <c r="C41" s="52"/>
      <c r="D41" s="43"/>
      <c r="E41" s="52"/>
      <c r="F41" s="45"/>
      <c r="G41" s="67"/>
      <c r="H41" s="37"/>
      <c r="I41" s="39"/>
      <c r="J41" s="41"/>
      <c r="K41" s="35"/>
      <c r="L41" s="35"/>
    </row>
    <row r="42" spans="1:12" s="9" customFormat="1" ht="15" customHeight="1">
      <c r="A42" s="50"/>
      <c r="B42" s="52"/>
      <c r="C42" s="52"/>
      <c r="D42" s="42" t="s">
        <v>50</v>
      </c>
      <c r="E42" s="52"/>
      <c r="F42" s="44">
        <v>166</v>
      </c>
      <c r="G42" s="67"/>
      <c r="H42" s="36"/>
      <c r="I42" s="38"/>
      <c r="J42" s="40">
        <f aca="true" t="shared" si="24" ref="J42">H42+(H42*I42)</f>
        <v>0</v>
      </c>
      <c r="K42" s="34">
        <f aca="true" t="shared" si="25" ref="K42">H42*F42</f>
        <v>0</v>
      </c>
      <c r="L42" s="34">
        <f aca="true" t="shared" si="26" ref="L42">J42*F42</f>
        <v>0</v>
      </c>
    </row>
    <row r="43" spans="1:12" s="9" customFormat="1" ht="15" customHeight="1" thickBot="1">
      <c r="A43" s="50"/>
      <c r="B43" s="52"/>
      <c r="C43" s="52"/>
      <c r="D43" s="43"/>
      <c r="E43" s="52"/>
      <c r="F43" s="45"/>
      <c r="G43" s="67"/>
      <c r="H43" s="37"/>
      <c r="I43" s="39"/>
      <c r="J43" s="41"/>
      <c r="K43" s="35"/>
      <c r="L43" s="35"/>
    </row>
    <row r="44" spans="1:12" s="9" customFormat="1" ht="15" customHeight="1">
      <c r="A44" s="50"/>
      <c r="B44" s="52"/>
      <c r="C44" s="52"/>
      <c r="D44" s="42" t="s">
        <v>51</v>
      </c>
      <c r="E44" s="52"/>
      <c r="F44" s="69">
        <v>1146</v>
      </c>
      <c r="G44" s="67"/>
      <c r="H44" s="36"/>
      <c r="I44" s="47"/>
      <c r="J44" s="40">
        <f>H44+(H44*I44)</f>
        <v>0</v>
      </c>
      <c r="K44" s="34">
        <f>H44*F44</f>
        <v>0</v>
      </c>
      <c r="L44" s="34">
        <f>J44*F44</f>
        <v>0</v>
      </c>
    </row>
    <row r="45" spans="1:12" s="9" customFormat="1" ht="15" customHeight="1" thickBot="1">
      <c r="A45" s="50"/>
      <c r="B45" s="52"/>
      <c r="C45" s="57"/>
      <c r="D45" s="43"/>
      <c r="E45" s="57"/>
      <c r="F45" s="45"/>
      <c r="G45" s="68"/>
      <c r="H45" s="37"/>
      <c r="I45" s="48"/>
      <c r="J45" s="41"/>
      <c r="K45" s="35"/>
      <c r="L45" s="35"/>
    </row>
    <row r="46" spans="1:12" s="27" customFormat="1" ht="18" customHeight="1" thickBot="1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29">
        <f>SUM(K30:K45)</f>
        <v>0</v>
      </c>
      <c r="L46" s="29">
        <f>SUM(L30:L45)</f>
        <v>0</v>
      </c>
    </row>
    <row r="47" spans="1:12" ht="15.75" thickBot="1">
      <c r="A47" s="19"/>
      <c r="B47" s="25"/>
      <c r="C47" s="20"/>
      <c r="D47" s="21"/>
      <c r="E47" s="20"/>
      <c r="F47" s="22"/>
      <c r="G47" s="23"/>
      <c r="H47" s="30"/>
      <c r="I47" s="31"/>
      <c r="J47" s="24"/>
      <c r="K47" s="24"/>
      <c r="L47" s="24"/>
    </row>
    <row r="48" spans="1:12" s="5" customFormat="1" ht="75.75" thickBot="1">
      <c r="A48" s="12" t="s">
        <v>25</v>
      </c>
      <c r="B48" s="13" t="s">
        <v>0</v>
      </c>
      <c r="C48" s="12" t="s">
        <v>1</v>
      </c>
      <c r="D48" s="14" t="s">
        <v>2</v>
      </c>
      <c r="E48" s="15" t="s">
        <v>4</v>
      </c>
      <c r="F48" s="16" t="s">
        <v>24</v>
      </c>
      <c r="G48" s="17" t="s">
        <v>18</v>
      </c>
      <c r="H48" s="18" t="s">
        <v>3</v>
      </c>
      <c r="I48" s="18" t="s">
        <v>5</v>
      </c>
      <c r="J48" s="18" t="s">
        <v>7</v>
      </c>
      <c r="K48" s="18" t="s">
        <v>6</v>
      </c>
      <c r="L48" s="18" t="s">
        <v>8</v>
      </c>
    </row>
    <row r="49" spans="1:12" s="9" customFormat="1" ht="15.75" customHeight="1">
      <c r="A49" s="49" t="s">
        <v>14</v>
      </c>
      <c r="B49" s="51" t="s">
        <v>52</v>
      </c>
      <c r="C49" s="51" t="s">
        <v>53</v>
      </c>
      <c r="D49" s="42" t="s">
        <v>57</v>
      </c>
      <c r="E49" s="51" t="s">
        <v>41</v>
      </c>
      <c r="F49" s="44">
        <v>172</v>
      </c>
      <c r="G49" s="66">
        <v>3640000</v>
      </c>
      <c r="H49" s="36"/>
      <c r="I49" s="38"/>
      <c r="J49" s="40">
        <f>H49+(H49*I49)</f>
        <v>0</v>
      </c>
      <c r="K49" s="34">
        <f>H49*F49</f>
        <v>0</v>
      </c>
      <c r="L49" s="34">
        <f>J49*F49</f>
        <v>0</v>
      </c>
    </row>
    <row r="50" spans="1:12" s="9" customFormat="1" ht="15" customHeight="1" thickBot="1">
      <c r="A50" s="50"/>
      <c r="B50" s="52"/>
      <c r="C50" s="52"/>
      <c r="D50" s="43"/>
      <c r="E50" s="52"/>
      <c r="F50" s="45"/>
      <c r="G50" s="67"/>
      <c r="H50" s="37"/>
      <c r="I50" s="39"/>
      <c r="J50" s="41"/>
      <c r="K50" s="35"/>
      <c r="L50" s="35"/>
    </row>
    <row r="51" spans="1:12" s="27" customFormat="1" ht="18" customHeight="1" thickBot="1">
      <c r="A51" s="46" t="s">
        <v>21</v>
      </c>
      <c r="B51" s="46"/>
      <c r="C51" s="46"/>
      <c r="D51" s="46"/>
      <c r="E51" s="46"/>
      <c r="F51" s="46"/>
      <c r="G51" s="46"/>
      <c r="H51" s="46"/>
      <c r="I51" s="46"/>
      <c r="J51" s="46"/>
      <c r="K51" s="29">
        <f>SUM(K49:K50)</f>
        <v>0</v>
      </c>
      <c r="L51" s="29">
        <f>SUM(L49:L50)</f>
        <v>0</v>
      </c>
    </row>
    <row r="52" spans="1:12" ht="15.75" thickBot="1">
      <c r="A52" s="19"/>
      <c r="B52" s="25"/>
      <c r="C52" s="20"/>
      <c r="D52" s="21"/>
      <c r="E52" s="20"/>
      <c r="F52" s="22"/>
      <c r="G52" s="23"/>
      <c r="H52" s="30"/>
      <c r="I52" s="31"/>
      <c r="J52" s="24"/>
      <c r="K52" s="24"/>
      <c r="L52" s="24"/>
    </row>
    <row r="53" spans="1:12" s="5" customFormat="1" ht="75.75" thickBot="1">
      <c r="A53" s="12" t="s">
        <v>25</v>
      </c>
      <c r="B53" s="13" t="s">
        <v>0</v>
      </c>
      <c r="C53" s="12" t="s">
        <v>1</v>
      </c>
      <c r="D53" s="14" t="s">
        <v>2</v>
      </c>
      <c r="E53" s="15" t="s">
        <v>4</v>
      </c>
      <c r="F53" s="16" t="s">
        <v>24</v>
      </c>
      <c r="G53" s="17" t="s">
        <v>18</v>
      </c>
      <c r="H53" s="18" t="s">
        <v>3</v>
      </c>
      <c r="I53" s="18" t="s">
        <v>5</v>
      </c>
      <c r="J53" s="18" t="s">
        <v>7</v>
      </c>
      <c r="K53" s="18" t="s">
        <v>6</v>
      </c>
      <c r="L53" s="18" t="s">
        <v>8</v>
      </c>
    </row>
    <row r="54" spans="1:12" s="9" customFormat="1" ht="15.75" customHeight="1">
      <c r="A54" s="49" t="s">
        <v>11</v>
      </c>
      <c r="B54" s="51" t="s">
        <v>54</v>
      </c>
      <c r="C54" s="51" t="s">
        <v>55</v>
      </c>
      <c r="D54" s="42" t="s">
        <v>58</v>
      </c>
      <c r="E54" s="51" t="s">
        <v>56</v>
      </c>
      <c r="F54" s="44">
        <v>164</v>
      </c>
      <c r="G54" s="66">
        <v>3140000</v>
      </c>
      <c r="H54" s="36"/>
      <c r="I54" s="38"/>
      <c r="J54" s="40">
        <f>H54+(H54*I54)</f>
        <v>0</v>
      </c>
      <c r="K54" s="34">
        <f>H54*F54</f>
        <v>0</v>
      </c>
      <c r="L54" s="34">
        <f>J54*F54</f>
        <v>0</v>
      </c>
    </row>
    <row r="55" spans="1:12" s="9" customFormat="1" ht="15" customHeight="1" thickBot="1">
      <c r="A55" s="50"/>
      <c r="B55" s="52"/>
      <c r="C55" s="52"/>
      <c r="D55" s="43"/>
      <c r="E55" s="52"/>
      <c r="F55" s="45"/>
      <c r="G55" s="67"/>
      <c r="H55" s="37"/>
      <c r="I55" s="39"/>
      <c r="J55" s="41"/>
      <c r="K55" s="35"/>
      <c r="L55" s="35"/>
    </row>
    <row r="56" spans="1:12" s="9" customFormat="1" ht="15" customHeight="1">
      <c r="A56" s="50"/>
      <c r="B56" s="52"/>
      <c r="C56" s="52"/>
      <c r="D56" s="42" t="s">
        <v>59</v>
      </c>
      <c r="E56" s="52"/>
      <c r="F56" s="44">
        <v>480</v>
      </c>
      <c r="G56" s="67"/>
      <c r="H56" s="36"/>
      <c r="I56" s="38"/>
      <c r="J56" s="40">
        <f aca="true" t="shared" si="27" ref="J56">H56+(H56*I56)</f>
        <v>0</v>
      </c>
      <c r="K56" s="34">
        <f aca="true" t="shared" si="28" ref="K56">H56*F56</f>
        <v>0</v>
      </c>
      <c r="L56" s="34">
        <f aca="true" t="shared" si="29" ref="L56">J56*F56</f>
        <v>0</v>
      </c>
    </row>
    <row r="57" spans="1:12" s="9" customFormat="1" ht="15" customHeight="1" thickBot="1">
      <c r="A57" s="50"/>
      <c r="B57" s="52"/>
      <c r="C57" s="52"/>
      <c r="D57" s="43"/>
      <c r="E57" s="52"/>
      <c r="F57" s="45"/>
      <c r="G57" s="67"/>
      <c r="H57" s="37"/>
      <c r="I57" s="39"/>
      <c r="J57" s="41"/>
      <c r="K57" s="35"/>
      <c r="L57" s="35"/>
    </row>
    <row r="58" spans="1:12" s="9" customFormat="1" ht="15" customHeight="1">
      <c r="A58" s="50"/>
      <c r="B58" s="52"/>
      <c r="C58" s="52"/>
      <c r="D58" s="42" t="s">
        <v>60</v>
      </c>
      <c r="E58" s="52"/>
      <c r="F58" s="44">
        <v>990</v>
      </c>
      <c r="G58" s="67"/>
      <c r="H58" s="36"/>
      <c r="I58" s="38"/>
      <c r="J58" s="40">
        <f aca="true" t="shared" si="30" ref="J58">H58+(H58*I58)</f>
        <v>0</v>
      </c>
      <c r="K58" s="34">
        <f aca="true" t="shared" si="31" ref="K58">H58*F58</f>
        <v>0</v>
      </c>
      <c r="L58" s="34">
        <f aca="true" t="shared" si="32" ref="L58">J58*F58</f>
        <v>0</v>
      </c>
    </row>
    <row r="59" spans="1:12" s="9" customFormat="1" ht="15" customHeight="1" thickBot="1">
      <c r="A59" s="50"/>
      <c r="B59" s="52"/>
      <c r="C59" s="52"/>
      <c r="D59" s="43"/>
      <c r="E59" s="52"/>
      <c r="F59" s="45"/>
      <c r="G59" s="67"/>
      <c r="H59" s="37"/>
      <c r="I59" s="39"/>
      <c r="J59" s="41"/>
      <c r="K59" s="35"/>
      <c r="L59" s="35"/>
    </row>
    <row r="60" spans="1:12" s="9" customFormat="1" ht="15" customHeight="1">
      <c r="A60" s="50"/>
      <c r="B60" s="52"/>
      <c r="C60" s="52"/>
      <c r="D60" s="42" t="s">
        <v>61</v>
      </c>
      <c r="E60" s="52"/>
      <c r="F60" s="44">
        <v>860</v>
      </c>
      <c r="G60" s="67"/>
      <c r="H60" s="36"/>
      <c r="I60" s="38"/>
      <c r="J60" s="40">
        <f aca="true" t="shared" si="33" ref="J60">H60+(H60*I60)</f>
        <v>0</v>
      </c>
      <c r="K60" s="34">
        <f aca="true" t="shared" si="34" ref="K60">H60*F60</f>
        <v>0</v>
      </c>
      <c r="L60" s="34">
        <f aca="true" t="shared" si="35" ref="L60">J60*F60</f>
        <v>0</v>
      </c>
    </row>
    <row r="61" spans="1:12" s="9" customFormat="1" ht="15" customHeight="1" thickBot="1">
      <c r="A61" s="50"/>
      <c r="B61" s="52"/>
      <c r="C61" s="52"/>
      <c r="D61" s="43"/>
      <c r="E61" s="52"/>
      <c r="F61" s="45"/>
      <c r="G61" s="67"/>
      <c r="H61" s="37"/>
      <c r="I61" s="39"/>
      <c r="J61" s="41"/>
      <c r="K61" s="35"/>
      <c r="L61" s="35"/>
    </row>
    <row r="62" spans="1:12" s="9" customFormat="1" ht="15" customHeight="1">
      <c r="A62" s="50"/>
      <c r="B62" s="52"/>
      <c r="C62" s="52"/>
      <c r="D62" s="42" t="s">
        <v>62</v>
      </c>
      <c r="E62" s="52"/>
      <c r="F62" s="44">
        <v>946</v>
      </c>
      <c r="G62" s="67"/>
      <c r="H62" s="36"/>
      <c r="I62" s="38"/>
      <c r="J62" s="40">
        <f aca="true" t="shared" si="36" ref="J62">H62+(H62*I62)</f>
        <v>0</v>
      </c>
      <c r="K62" s="34">
        <f aca="true" t="shared" si="37" ref="K62">H62*F62</f>
        <v>0</v>
      </c>
      <c r="L62" s="34">
        <f aca="true" t="shared" si="38" ref="L62">J62*F62</f>
        <v>0</v>
      </c>
    </row>
    <row r="63" spans="1:12" s="9" customFormat="1" ht="15" customHeight="1" thickBot="1">
      <c r="A63" s="50"/>
      <c r="B63" s="52"/>
      <c r="C63" s="52"/>
      <c r="D63" s="43"/>
      <c r="E63" s="52"/>
      <c r="F63" s="45"/>
      <c r="G63" s="67"/>
      <c r="H63" s="37"/>
      <c r="I63" s="39"/>
      <c r="J63" s="41"/>
      <c r="K63" s="35"/>
      <c r="L63" s="35"/>
    </row>
    <row r="64" spans="1:12" s="9" customFormat="1" ht="15" customHeight="1">
      <c r="A64" s="50"/>
      <c r="B64" s="52"/>
      <c r="C64" s="52"/>
      <c r="D64" s="42" t="s">
        <v>63</v>
      </c>
      <c r="E64" s="52"/>
      <c r="F64" s="44">
        <v>764</v>
      </c>
      <c r="G64" s="67"/>
      <c r="H64" s="36"/>
      <c r="I64" s="38"/>
      <c r="J64" s="40">
        <f aca="true" t="shared" si="39" ref="J64">H64+(H64*I64)</f>
        <v>0</v>
      </c>
      <c r="K64" s="34">
        <f aca="true" t="shared" si="40" ref="K64">H64*F64</f>
        <v>0</v>
      </c>
      <c r="L64" s="34">
        <f aca="true" t="shared" si="41" ref="L64">J64*F64</f>
        <v>0</v>
      </c>
    </row>
    <row r="65" spans="1:12" s="9" customFormat="1" ht="15" customHeight="1" thickBot="1">
      <c r="A65" s="50"/>
      <c r="B65" s="52"/>
      <c r="C65" s="52"/>
      <c r="D65" s="43"/>
      <c r="E65" s="52"/>
      <c r="F65" s="45"/>
      <c r="G65" s="67"/>
      <c r="H65" s="37"/>
      <c r="I65" s="39"/>
      <c r="J65" s="41"/>
      <c r="K65" s="35"/>
      <c r="L65" s="35"/>
    </row>
    <row r="66" spans="1:12" s="9" customFormat="1" ht="15" customHeight="1">
      <c r="A66" s="50"/>
      <c r="B66" s="52"/>
      <c r="C66" s="52"/>
      <c r="D66" s="42" t="s">
        <v>64</v>
      </c>
      <c r="E66" s="52"/>
      <c r="F66" s="69">
        <v>38</v>
      </c>
      <c r="G66" s="67"/>
      <c r="H66" s="36"/>
      <c r="I66" s="47"/>
      <c r="J66" s="40">
        <f>H66+(H66*I66)</f>
        <v>0</v>
      </c>
      <c r="K66" s="34">
        <f>H66*F66</f>
        <v>0</v>
      </c>
      <c r="L66" s="34">
        <f>J66*F66</f>
        <v>0</v>
      </c>
    </row>
    <row r="67" spans="1:12" s="9" customFormat="1" ht="15" customHeight="1" thickBot="1">
      <c r="A67" s="50"/>
      <c r="B67" s="52"/>
      <c r="C67" s="57"/>
      <c r="D67" s="43"/>
      <c r="E67" s="57"/>
      <c r="F67" s="45"/>
      <c r="G67" s="68"/>
      <c r="H67" s="37"/>
      <c r="I67" s="48"/>
      <c r="J67" s="41"/>
      <c r="K67" s="35"/>
      <c r="L67" s="35"/>
    </row>
    <row r="68" spans="1:12" s="27" customFormat="1" ht="18" customHeight="1" thickBot="1">
      <c r="A68" s="46" t="s">
        <v>22</v>
      </c>
      <c r="B68" s="46"/>
      <c r="C68" s="46"/>
      <c r="D68" s="46"/>
      <c r="E68" s="46"/>
      <c r="F68" s="46"/>
      <c r="G68" s="46"/>
      <c r="H68" s="46"/>
      <c r="I68" s="46"/>
      <c r="J68" s="46"/>
      <c r="K68" s="29">
        <f>SUM(K54:K67)</f>
        <v>0</v>
      </c>
      <c r="L68" s="29">
        <f>SUM(L54:L67)</f>
        <v>0</v>
      </c>
    </row>
    <row r="69" ht="15">
      <c r="G69" s="10"/>
    </row>
    <row r="89" spans="1:8" ht="15">
      <c r="A89" s="7"/>
      <c r="H89" s="8"/>
    </row>
    <row r="90" spans="2:8" ht="15">
      <c r="B90" s="2"/>
      <c r="C90" s="2"/>
      <c r="D90" s="2"/>
      <c r="E90" s="2"/>
      <c r="F90" s="2"/>
      <c r="G90" s="2"/>
      <c r="H90" s="2"/>
    </row>
  </sheetData>
  <mergeCells count="202">
    <mergeCell ref="C49:C50"/>
    <mergeCell ref="E49:E50"/>
    <mergeCell ref="G49:G50"/>
    <mergeCell ref="K66:K67"/>
    <mergeCell ref="L66:L67"/>
    <mergeCell ref="A68:J68"/>
    <mergeCell ref="A51:J51"/>
    <mergeCell ref="A54:A67"/>
    <mergeCell ref="B54:B67"/>
    <mergeCell ref="C54:C67"/>
    <mergeCell ref="E54:E67"/>
    <mergeCell ref="G54:G67"/>
    <mergeCell ref="D66:D67"/>
    <mergeCell ref="F66:F67"/>
    <mergeCell ref="H66:H67"/>
    <mergeCell ref="I66:I67"/>
    <mergeCell ref="J66:J67"/>
    <mergeCell ref="J49:J50"/>
    <mergeCell ref="K49:K50"/>
    <mergeCell ref="L49:L50"/>
    <mergeCell ref="D56:D57"/>
    <mergeCell ref="D58:D59"/>
    <mergeCell ref="D54:D55"/>
    <mergeCell ref="F54:F55"/>
    <mergeCell ref="I32:I33"/>
    <mergeCell ref="J32:J33"/>
    <mergeCell ref="K32:K33"/>
    <mergeCell ref="L32:L33"/>
    <mergeCell ref="H34:H35"/>
    <mergeCell ref="I34:I35"/>
    <mergeCell ref="J34:J35"/>
    <mergeCell ref="K34:K35"/>
    <mergeCell ref="L34:L35"/>
    <mergeCell ref="L25:L26"/>
    <mergeCell ref="D30:D31"/>
    <mergeCell ref="F30:F31"/>
    <mergeCell ref="D32:D33"/>
    <mergeCell ref="D34:D35"/>
    <mergeCell ref="D36:D37"/>
    <mergeCell ref="D38:D39"/>
    <mergeCell ref="D40:D41"/>
    <mergeCell ref="D42:D43"/>
    <mergeCell ref="F32:F33"/>
    <mergeCell ref="F34:F35"/>
    <mergeCell ref="F36:F37"/>
    <mergeCell ref="F38:F39"/>
    <mergeCell ref="F40:F41"/>
    <mergeCell ref="F42:F43"/>
    <mergeCell ref="H32:H33"/>
    <mergeCell ref="A27:J27"/>
    <mergeCell ref="A30:A45"/>
    <mergeCell ref="B30:B45"/>
    <mergeCell ref="C30:C45"/>
    <mergeCell ref="E30:E45"/>
    <mergeCell ref="G30:G45"/>
    <mergeCell ref="D44:D45"/>
    <mergeCell ref="F44:F45"/>
    <mergeCell ref="B8:B15"/>
    <mergeCell ref="J8:J9"/>
    <mergeCell ref="I8:I9"/>
    <mergeCell ref="F8:F9"/>
    <mergeCell ref="G8:G15"/>
    <mergeCell ref="D10:D11"/>
    <mergeCell ref="D12:D13"/>
    <mergeCell ref="D14:D15"/>
    <mergeCell ref="F10:F11"/>
    <mergeCell ref="F12:F13"/>
    <mergeCell ref="F14:F15"/>
    <mergeCell ref="H10:H11"/>
    <mergeCell ref="I10:I11"/>
    <mergeCell ref="J10:J11"/>
    <mergeCell ref="H54:H55"/>
    <mergeCell ref="I54:I55"/>
    <mergeCell ref="J54:J55"/>
    <mergeCell ref="K54:K55"/>
    <mergeCell ref="L54:L55"/>
    <mergeCell ref="A16:J16"/>
    <mergeCell ref="K19:K20"/>
    <mergeCell ref="L19:L20"/>
    <mergeCell ref="I19:I20"/>
    <mergeCell ref="J19:J20"/>
    <mergeCell ref="D49:D50"/>
    <mergeCell ref="F49:F50"/>
    <mergeCell ref="H49:H50"/>
    <mergeCell ref="I49:I50"/>
    <mergeCell ref="G19:G26"/>
    <mergeCell ref="D25:D26"/>
    <mergeCell ref="F25:F26"/>
    <mergeCell ref="H25:H26"/>
    <mergeCell ref="I25:I26"/>
    <mergeCell ref="J25:J26"/>
    <mergeCell ref="K25:K26"/>
    <mergeCell ref="K44:K45"/>
    <mergeCell ref="A19:A26"/>
    <mergeCell ref="B19:B26"/>
    <mergeCell ref="C19:C26"/>
    <mergeCell ref="A1:L1"/>
    <mergeCell ref="A2:L2"/>
    <mergeCell ref="L30:L31"/>
    <mergeCell ref="K30:K31"/>
    <mergeCell ref="D19:D20"/>
    <mergeCell ref="F19:F20"/>
    <mergeCell ref="H19:H20"/>
    <mergeCell ref="H30:H31"/>
    <mergeCell ref="I30:I31"/>
    <mergeCell ref="J30:J31"/>
    <mergeCell ref="K8:K9"/>
    <mergeCell ref="L8:L9"/>
    <mergeCell ref="D8:D9"/>
    <mergeCell ref="A8:A15"/>
    <mergeCell ref="A4:C4"/>
    <mergeCell ref="D4:L4"/>
    <mergeCell ref="H8:H9"/>
    <mergeCell ref="C8:C15"/>
    <mergeCell ref="E8:E15"/>
    <mergeCell ref="E19:E26"/>
    <mergeCell ref="D21:D22"/>
    <mergeCell ref="K10:K11"/>
    <mergeCell ref="L10:L11"/>
    <mergeCell ref="F56:F57"/>
    <mergeCell ref="F58:F59"/>
    <mergeCell ref="H56:H57"/>
    <mergeCell ref="I56:I57"/>
    <mergeCell ref="J56:J57"/>
    <mergeCell ref="K56:K57"/>
    <mergeCell ref="L56:L57"/>
    <mergeCell ref="H58:H59"/>
    <mergeCell ref="I58:I59"/>
    <mergeCell ref="J58:J59"/>
    <mergeCell ref="K58:K59"/>
    <mergeCell ref="L58:L59"/>
    <mergeCell ref="H12:H13"/>
    <mergeCell ref="I12:I13"/>
    <mergeCell ref="J12:J13"/>
    <mergeCell ref="K12:K13"/>
    <mergeCell ref="L12:L13"/>
    <mergeCell ref="H14:H15"/>
    <mergeCell ref="I14:I15"/>
    <mergeCell ref="J14:J15"/>
    <mergeCell ref="K14:K15"/>
    <mergeCell ref="L14:L15"/>
    <mergeCell ref="D23:D24"/>
    <mergeCell ref="F23:F24"/>
    <mergeCell ref="H23:H24"/>
    <mergeCell ref="I23:I24"/>
    <mergeCell ref="J23:J24"/>
    <mergeCell ref="K23:K24"/>
    <mergeCell ref="L23:L24"/>
    <mergeCell ref="F21:F22"/>
    <mergeCell ref="H21:H22"/>
    <mergeCell ref="I21:I22"/>
    <mergeCell ref="J21:J22"/>
    <mergeCell ref="K21:K22"/>
    <mergeCell ref="L21:L22"/>
    <mergeCell ref="I64:I65"/>
    <mergeCell ref="J64:J65"/>
    <mergeCell ref="J36:J37"/>
    <mergeCell ref="K36:K37"/>
    <mergeCell ref="L36:L37"/>
    <mergeCell ref="H38:H39"/>
    <mergeCell ref="I38:I39"/>
    <mergeCell ref="J38:J39"/>
    <mergeCell ref="K38:K39"/>
    <mergeCell ref="L38:L39"/>
    <mergeCell ref="H40:H41"/>
    <mergeCell ref="I40:I41"/>
    <mergeCell ref="J40:J41"/>
    <mergeCell ref="K40:K41"/>
    <mergeCell ref="L40:L41"/>
    <mergeCell ref="L44:L45"/>
    <mergeCell ref="A46:J46"/>
    <mergeCell ref="H44:H45"/>
    <mergeCell ref="I44:I45"/>
    <mergeCell ref="J44:J45"/>
    <mergeCell ref="H36:H37"/>
    <mergeCell ref="I36:I37"/>
    <mergeCell ref="A49:A50"/>
    <mergeCell ref="B49:B50"/>
    <mergeCell ref="K64:K65"/>
    <mergeCell ref="L64:L65"/>
    <mergeCell ref="H42:H43"/>
    <mergeCell ref="I42:I43"/>
    <mergeCell ref="J42:J43"/>
    <mergeCell ref="K42:K43"/>
    <mergeCell ref="L42:L43"/>
    <mergeCell ref="D60:D61"/>
    <mergeCell ref="D62:D63"/>
    <mergeCell ref="D64:D65"/>
    <mergeCell ref="F60:F61"/>
    <mergeCell ref="F62:F63"/>
    <mergeCell ref="F64:F65"/>
    <mergeCell ref="H60:H61"/>
    <mergeCell ref="I60:I61"/>
    <mergeCell ref="J60:J61"/>
    <mergeCell ref="K60:K61"/>
    <mergeCell ref="L60:L61"/>
    <mergeCell ref="H62:H63"/>
    <mergeCell ref="I62:I63"/>
    <mergeCell ref="J62:J63"/>
    <mergeCell ref="K62:K63"/>
    <mergeCell ref="L62:L63"/>
    <mergeCell ref="H64:H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2"/>
  <headerFooter>
    <oddFooter>&amp;CStránka &amp;P z &amp;N</oddFooter>
  </headerFooter>
  <rowBreaks count="2" manualBreakCount="2">
    <brk id="28" max="16383" man="1"/>
    <brk id="5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2022-05-02T15:15:13Z</cp:lastPrinted>
  <dcterms:created xsi:type="dcterms:W3CDTF">2018-10-10T08:23:47Z</dcterms:created>
  <dcterms:modified xsi:type="dcterms:W3CDTF">2022-05-02T15:15:31Z</dcterms:modified>
  <cp:category/>
  <cp:version/>
  <cp:contentType/>
  <cp:contentStatus/>
</cp:coreProperties>
</file>