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5" yWindow="5940" windowWidth="23250" windowHeight="12570"/>
  </bookViews>
  <sheets>
    <sheet name="CB" sheetId="1" r:id="rId1"/>
  </sheets>
  <definedNames>
    <definedName name="_xlnm._FilterDatabase" localSheetId="0" hidden="1">CB!$A$7:$H$7</definedName>
    <definedName name="_xlnm.Print_Titles" localSheetId="0">CB!$1:$6</definedName>
    <definedName name="_xlnm.Print_Area" localSheetId="0">CB!$A$1:$L$44</definedName>
  </definedNames>
  <calcPr calcId="125725"/>
</workbook>
</file>

<file path=xl/calcChain.xml><?xml version="1.0" encoding="utf-8"?>
<calcChain xmlns="http://schemas.openxmlformats.org/spreadsheetml/2006/main">
  <c r="J40" i="1"/>
  <c r="K42"/>
  <c r="J42"/>
  <c r="L42" s="1"/>
  <c r="K19"/>
  <c r="J19"/>
  <c r="L19" s="1"/>
  <c r="K40" l="1"/>
  <c r="L40"/>
  <c r="K38"/>
  <c r="K44" s="1"/>
  <c r="J38"/>
  <c r="L38" s="1"/>
  <c r="K31"/>
  <c r="J31"/>
  <c r="L31" s="1"/>
  <c r="K26"/>
  <c r="J26"/>
  <c r="L26" s="1"/>
  <c r="K24"/>
  <c r="J24"/>
  <c r="L24" s="1"/>
  <c r="K17"/>
  <c r="K21" s="1"/>
  <c r="J17"/>
  <c r="L17" s="1"/>
  <c r="K15"/>
  <c r="J15"/>
  <c r="L15" s="1"/>
  <c r="K8"/>
  <c r="J8"/>
  <c r="L8" s="1"/>
  <c r="L44" l="1"/>
  <c r="L21"/>
  <c r="K12"/>
  <c r="K35"/>
  <c r="L35"/>
  <c r="K28"/>
  <c r="L28"/>
  <c r="L12"/>
</calcChain>
</file>

<file path=xl/sharedStrings.xml><?xml version="1.0" encoding="utf-8"?>
<sst xmlns="http://schemas.openxmlformats.org/spreadsheetml/2006/main" count="106" uniqueCount="50">
  <si>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</si>
  <si>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</si>
  <si>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</si>
  <si>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</si>
  <si>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</si>
  <si>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</si>
  <si>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</si>
  <si>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</si>
  <si>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</si>
  <si>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</si>
  <si>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</si>
  <si>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</si>
  <si>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</si>
  <si>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</si>
  <si>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</si>
  <si>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</si>
  <si>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</si>
  <si>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</si>
  <si>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</si>
  <si>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</si>
  <si>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</si>
  <si>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</si>
  <si>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</si>
  <si>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 xml:space="preserve">CELKEM ZA 24 MĚSÍCŮ - ČÁST 5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</si>
  <si>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</si>
  <si>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</si>
  <si>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</si>
  <si>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DODÁVKA LÉČIV DLE ATC SKUPIN PRO NEMCB (082022)</t>
  </si>
  <si>
    <t>R03DX05</t>
  </si>
  <si>
    <t>OMALIZUMAB</t>
  </si>
  <si>
    <t>150MG INJ SOL ISP 1X1ML</t>
  </si>
  <si>
    <t>1x týdně</t>
  </si>
  <si>
    <t>L01EX07</t>
  </si>
  <si>
    <t>KABOZANTINIB</t>
  </si>
  <si>
    <t>20MG TBL FLM 30</t>
  </si>
  <si>
    <t>40MG TBL FLM 30</t>
  </si>
  <si>
    <t>60MG TBL FLM 30</t>
  </si>
  <si>
    <t>L01FD03</t>
  </si>
  <si>
    <t>TRASTUZUMAB EMTANSIN</t>
  </si>
  <si>
    <t>100MG INF PLV CSL 1</t>
  </si>
  <si>
    <t>160MG INF PLV CSL 1</t>
  </si>
  <si>
    <t>1x denně</t>
  </si>
  <si>
    <t>J05AR18</t>
  </si>
  <si>
    <t>EMTRICITABIN, TENOFOVIR-ALAFENAMID, ELVITEGRAVIR A KOBICISTAT</t>
  </si>
  <si>
    <t>150MG/150MG/200MG/10MG TBL FLM 30</t>
  </si>
  <si>
    <t>B02BX05</t>
  </si>
  <si>
    <t>ELTROMBOPAG</t>
  </si>
  <si>
    <t>25MG POR PLV SUS 30</t>
  </si>
  <si>
    <t>25MG TBL FLM 28</t>
  </si>
  <si>
    <t>50MG TBL FLM 28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</si>
</sst>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3" fontId="34" fillId="0" borderId="0" xfId="0" applyNumberFormat="1" applyFont="1"/>
    <xf numFmtId="3" fontId="1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0" fillId="0" borderId="23" xfId="0" applyFill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23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23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4" fontId="32" fillId="0" borderId="16" xfId="0" applyNumberFormat="1" applyFont="1" applyBorder="1" applyAlignment="1">
      <alignment horizontal="center" vertical="center"/>
    </xf>
    <xf numFmtId="4" fontId="32" fillId="0" borderId="23" xfId="0" applyNumberFormat="1" applyFont="1" applyBorder="1" applyAlignment="1">
      <alignment horizontal="center" vertical="center"/>
    </xf>
    <xf numFmtId="4" fontId="32" fillId="0" borderId="15" xfId="0" applyNumberFormat="1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0" fontId="34" fillId="0" borderId="16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=""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=""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=""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=""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=""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=""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=""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=""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=""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=""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=""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=""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=""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=""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="" xmlns:a16="http://schemas.microsoft.com/office/drawing/2014/main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="" xmlns:a16="http://schemas.microsoft.com/office/drawing/2014/main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="" xmlns:a16="http://schemas.microsoft.com/office/drawing/2014/main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="" xmlns:a16="http://schemas.microsoft.com/office/drawing/2014/main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="" xmlns:a16="http://schemas.microsoft.com/office/drawing/2014/main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="" xmlns:a16="http://schemas.microsoft.com/office/drawing/2014/main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="" xmlns:a16="http://schemas.microsoft.com/office/drawing/2014/main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="" xmlns:a16="http://schemas.microsoft.com/office/drawing/2014/main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="" xmlns:a16="http://schemas.microsoft.com/office/drawing/2014/main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="" xmlns:a16="http://schemas.microsoft.com/office/drawing/2014/main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="" xmlns:a16="http://schemas.microsoft.com/office/drawing/2014/main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="" xmlns:a16="http://schemas.microsoft.com/office/drawing/2014/main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="" xmlns:a16="http://schemas.microsoft.com/office/drawing/2014/main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="" xmlns:a16="http://schemas.microsoft.com/office/drawing/2014/main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="" xmlns:a16="http://schemas.microsoft.com/office/drawing/2014/main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="" xmlns:a16="http://schemas.microsoft.com/office/drawing/2014/main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="" xmlns:a16="http://schemas.microsoft.com/office/drawing/2014/main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="" xmlns:a16="http://schemas.microsoft.com/office/drawing/2014/main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="" xmlns:a16="http://schemas.microsoft.com/office/drawing/2014/main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="" xmlns:a16="http://schemas.microsoft.com/office/drawing/2014/main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="" xmlns:a16="http://schemas.microsoft.com/office/drawing/2014/main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="" xmlns:a16="http://schemas.microsoft.com/office/drawing/2014/main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="" xmlns:a16="http://schemas.microsoft.com/office/drawing/2014/main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="" xmlns:a16="http://schemas.microsoft.com/office/drawing/2014/main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="" xmlns:a16="http://schemas.microsoft.com/office/drawing/2014/main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="" xmlns:a16="http://schemas.microsoft.com/office/drawing/2014/main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="" xmlns:a16="http://schemas.microsoft.com/office/drawing/2014/main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="" xmlns:a16="http://schemas.microsoft.com/office/drawing/2014/main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="" xmlns:a16="http://schemas.microsoft.com/office/drawing/2014/main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="" xmlns:a16="http://schemas.microsoft.com/office/drawing/2014/main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="" xmlns:a16="http://schemas.microsoft.com/office/drawing/2014/main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="" xmlns:a16="http://schemas.microsoft.com/office/drawing/2014/main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="" xmlns:a16="http://schemas.microsoft.com/office/drawing/2014/main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="" xmlns:a16="http://schemas.microsoft.com/office/drawing/2014/main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="" xmlns:a16="http://schemas.microsoft.com/office/drawing/2014/main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="" xmlns:a16="http://schemas.microsoft.com/office/drawing/2014/main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="" xmlns:a16="http://schemas.microsoft.com/office/drawing/2014/main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="" xmlns:a16="http://schemas.microsoft.com/office/drawing/2014/main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="" xmlns:a16="http://schemas.microsoft.com/office/drawing/2014/main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="" xmlns:a16="http://schemas.microsoft.com/office/drawing/2014/main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="" xmlns:a16="http://schemas.microsoft.com/office/drawing/2014/main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="" xmlns:a16="http://schemas.microsoft.com/office/drawing/2014/main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="" xmlns:a16="http://schemas.microsoft.com/office/drawing/2014/main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="" xmlns:a16="http://schemas.microsoft.com/office/drawing/2014/main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="" xmlns:a16="http://schemas.microsoft.com/office/drawing/2014/main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="" xmlns:a16="http://schemas.microsoft.com/office/drawing/2014/main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="" xmlns:a16="http://schemas.microsoft.com/office/drawing/2014/main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="" xmlns:a16="http://schemas.microsoft.com/office/drawing/2014/main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="" xmlns:a16="http://schemas.microsoft.com/office/drawing/2014/main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="" xmlns:a16="http://schemas.microsoft.com/office/drawing/2014/main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="" xmlns:a16="http://schemas.microsoft.com/office/drawing/2014/main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="" xmlns:a16="http://schemas.microsoft.com/office/drawing/2014/main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="" xmlns:a16="http://schemas.microsoft.com/office/drawing/2014/main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="" xmlns:a16="http://schemas.microsoft.com/office/drawing/2014/main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="" xmlns:a16="http://schemas.microsoft.com/office/drawing/2014/main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="" xmlns:a16="http://schemas.microsoft.com/office/drawing/2014/main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="" xmlns:a16="http://schemas.microsoft.com/office/drawing/2014/main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="" xmlns:a16="http://schemas.microsoft.com/office/drawing/2014/main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="" xmlns:a16="http://schemas.microsoft.com/office/drawing/2014/main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="" xmlns:a16="http://schemas.microsoft.com/office/drawing/2014/main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="" xmlns:a16="http://schemas.microsoft.com/office/drawing/2014/main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="" xmlns:a16="http://schemas.microsoft.com/office/drawing/2014/main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="" xmlns:a16="http://schemas.microsoft.com/office/drawing/2014/main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="" xmlns:a16="http://schemas.microsoft.com/office/drawing/2014/main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="" xmlns:a16="http://schemas.microsoft.com/office/drawing/2014/main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="" xmlns:a16="http://schemas.microsoft.com/office/drawing/2014/main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="" xmlns:a16="http://schemas.microsoft.com/office/drawing/2014/main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="" xmlns:a16="http://schemas.microsoft.com/office/drawing/2014/main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="" xmlns:a16="http://schemas.microsoft.com/office/drawing/2014/main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="" xmlns:a16="http://schemas.microsoft.com/office/drawing/2014/main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="" xmlns:a16="http://schemas.microsoft.com/office/drawing/2014/main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="" xmlns:a16="http://schemas.microsoft.com/office/drawing/2014/main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="" xmlns:a16="http://schemas.microsoft.com/office/drawing/2014/main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="" xmlns:a16="http://schemas.microsoft.com/office/drawing/2014/main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="" xmlns:a16="http://schemas.microsoft.com/office/drawing/2014/main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="" xmlns:a16="http://schemas.microsoft.com/office/drawing/2014/main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="" xmlns:a16="http://schemas.microsoft.com/office/drawing/2014/main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="" xmlns:a16="http://schemas.microsoft.com/office/drawing/2014/main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="" xmlns:a16="http://schemas.microsoft.com/office/drawing/2014/main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="" xmlns:a16="http://schemas.microsoft.com/office/drawing/2014/main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="" xmlns:a16="http://schemas.microsoft.com/office/drawing/2014/main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="" xmlns:a16="http://schemas.microsoft.com/office/drawing/2014/main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="" xmlns:a16="http://schemas.microsoft.com/office/drawing/2014/main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="" xmlns:a16="http://schemas.microsoft.com/office/drawing/2014/main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="" xmlns:a16="http://schemas.microsoft.com/office/drawing/2014/main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="" xmlns:a16="http://schemas.microsoft.com/office/drawing/2014/main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="" xmlns:a16="http://schemas.microsoft.com/office/drawing/2014/main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="" xmlns:a16="http://schemas.microsoft.com/office/drawing/2014/main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="" xmlns:a16="http://schemas.microsoft.com/office/drawing/2014/main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="" xmlns:a16="http://schemas.microsoft.com/office/drawing/2014/main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="" xmlns:a16="http://schemas.microsoft.com/office/drawing/2014/main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="" xmlns:a16="http://schemas.microsoft.com/office/drawing/2014/main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="" xmlns:a16="http://schemas.microsoft.com/office/drawing/2014/main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="" xmlns:a16="http://schemas.microsoft.com/office/drawing/2014/main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="" xmlns:a16="http://schemas.microsoft.com/office/drawing/2014/main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="" xmlns:a16="http://schemas.microsoft.com/office/drawing/2014/main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="" xmlns:a16="http://schemas.microsoft.com/office/drawing/2014/main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="" xmlns:a16="http://schemas.microsoft.com/office/drawing/2014/main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="" xmlns:a16="http://schemas.microsoft.com/office/drawing/2014/main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="" xmlns:a16="http://schemas.microsoft.com/office/drawing/2014/main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="" xmlns:a16="http://schemas.microsoft.com/office/drawing/2014/main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="" xmlns:a16="http://schemas.microsoft.com/office/drawing/2014/main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="" xmlns:a16="http://schemas.microsoft.com/office/drawing/2014/main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="" xmlns:a16="http://schemas.microsoft.com/office/drawing/2014/main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="" xmlns:a16="http://schemas.microsoft.com/office/drawing/2014/main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="" xmlns:a16="http://schemas.microsoft.com/office/drawing/2014/main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=""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=""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=""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=""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=""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=""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=""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=""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=""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=""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=""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=""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=""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=""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=""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=""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=""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=""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=""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=""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=""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=""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=""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=""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=""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=""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=""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=""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=""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=""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=""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=""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=""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=""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=""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=""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=""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=""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=""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=""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=""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=""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=""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=""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=""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=""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=""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=""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=""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=""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=""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=""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=""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=""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=""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=""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=""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=""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=""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=""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=""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=""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=""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=""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=""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=""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=""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=""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=""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=""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=""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=""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=""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=""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=""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=""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=""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=""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=""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=""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=""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=""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=""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=""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=""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=""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580542" y="9625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=""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=""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=""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=""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=""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=""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=""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=""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=""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=""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=""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=""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=""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=""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=""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=""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=""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=""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=""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=""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=""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=""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=""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=""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=""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=""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=""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=""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=""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=""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=""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=""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=""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=""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=""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=""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=""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=""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=""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580542" y="508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=""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=""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=""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=""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=""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=""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580542" y="5289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=""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0542" y="10186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=""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0542" y="10186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=""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0542" y="10186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=""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0542" y="10186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=""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0542" y="10186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=""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0542" y="10186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=""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0542" y="10186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=""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0542" y="10186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=""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=""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=""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=""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=""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=""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=""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=""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=""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=""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=""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=""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=""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=""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=""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=""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=""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=""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=""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=""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=""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=""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=""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=""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=""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=""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=""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=""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=""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=""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=""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=""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=""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=""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=""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=""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=""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=""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=""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=""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=""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=""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=""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=""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=""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=""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=""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=""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=""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=""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=""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=""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=""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=""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=""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=""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=""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=""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=""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=""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=""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=""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=""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=""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=""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=""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=""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=""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=""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=""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=""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=""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=""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=""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=""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=""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=""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=""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=""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=""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=""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=""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=""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=""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=""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=""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580542" y="10376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=""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=""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=""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=""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=""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=""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580542" y="10600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6"/>
  <sheetViews>
    <sheetView showGridLines="0" tabSelected="1" zoomScale="85" zoomScaleNormal="85" workbookViewId="0">
      <selection activeCell="G8" sqref="G8:G11"/>
    </sheetView>
  </sheetViews>
  <sheetFormatPr defaultColWidth="8.85546875" defaultRowHeight="1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3" width="8.85546875" style="1"/>
    <col min="14" max="14" width="10.28515625" style="1" bestFit="1" customWidth="1"/>
    <col min="15" max="15" width="8.85546875" style="1"/>
    <col min="16" max="16" width="9.42578125" style="1" bestFit="1" customWidth="1"/>
    <col min="17" max="16384" width="8.85546875" style="1"/>
  </cols>
  <sheetData>
    <row r="1" spans="1:14" ht="27.6" customHeight="1" thickBot="1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ht="33" customHeight="1" thickBot="1">
      <c r="A2" s="69" t="s">
        <v>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4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ht="54" customHeight="1" thickBot="1">
      <c r="A4" s="72" t="s">
        <v>16</v>
      </c>
      <c r="B4" s="73"/>
      <c r="C4" s="73"/>
      <c r="D4" s="73" t="s">
        <v>27</v>
      </c>
      <c r="E4" s="74"/>
      <c r="F4" s="74"/>
      <c r="G4" s="74"/>
      <c r="H4" s="74"/>
      <c r="I4" s="74"/>
      <c r="J4" s="74"/>
      <c r="K4" s="74"/>
      <c r="L4" s="75"/>
    </row>
    <row r="5" spans="1:14" ht="41.45" customHeight="1">
      <c r="A5" s="26" t="s">
        <v>10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</row>
    <row r="6" spans="1:14" ht="16.899999999999999" customHeight="1" thickBot="1">
      <c r="A6" s="26" t="s">
        <v>24</v>
      </c>
      <c r="B6" s="3"/>
      <c r="C6" s="4"/>
      <c r="D6" s="3"/>
      <c r="E6" s="3"/>
      <c r="F6" s="3"/>
      <c r="G6" s="3"/>
      <c r="H6" s="3"/>
    </row>
    <row r="7" spans="1:14" s="5" customFormat="1" ht="60.75" thickBot="1">
      <c r="A7" s="12" t="s">
        <v>26</v>
      </c>
      <c r="B7" s="13" t="s">
        <v>0</v>
      </c>
      <c r="C7" s="12" t="s">
        <v>1</v>
      </c>
      <c r="D7" s="14" t="s">
        <v>2</v>
      </c>
      <c r="E7" s="15" t="s">
        <v>4</v>
      </c>
      <c r="F7" s="16" t="s">
        <v>25</v>
      </c>
      <c r="G7" s="17" t="s">
        <v>19</v>
      </c>
      <c r="H7" s="18" t="s">
        <v>3</v>
      </c>
      <c r="I7" s="18" t="s">
        <v>5</v>
      </c>
      <c r="J7" s="18" t="s">
        <v>7</v>
      </c>
      <c r="K7" s="18" t="s">
        <v>6</v>
      </c>
      <c r="L7" s="18" t="s">
        <v>8</v>
      </c>
    </row>
    <row r="8" spans="1:14" s="9" customFormat="1" ht="15.75" customHeight="1">
      <c r="A8" s="61" t="s">
        <v>11</v>
      </c>
      <c r="B8" s="64" t="s">
        <v>28</v>
      </c>
      <c r="C8" s="64" t="s">
        <v>29</v>
      </c>
      <c r="D8" s="39" t="s">
        <v>30</v>
      </c>
      <c r="E8" s="64" t="s">
        <v>31</v>
      </c>
      <c r="F8" s="41">
        <v>1964</v>
      </c>
      <c r="G8" s="76">
        <v>14165000</v>
      </c>
      <c r="H8" s="48"/>
      <c r="I8" s="51"/>
      <c r="J8" s="54">
        <f>H8+(H8*I8)</f>
        <v>0</v>
      </c>
      <c r="K8" s="54">
        <f>H8*F8</f>
        <v>0</v>
      </c>
      <c r="L8" s="54">
        <f>J8*F8</f>
        <v>0</v>
      </c>
    </row>
    <row r="9" spans="1:14" s="9" customFormat="1" ht="15" customHeight="1">
      <c r="A9" s="62"/>
      <c r="B9" s="37"/>
      <c r="C9" s="37"/>
      <c r="D9" s="46"/>
      <c r="E9" s="37"/>
      <c r="F9" s="47"/>
      <c r="G9" s="77"/>
      <c r="H9" s="49"/>
      <c r="I9" s="52"/>
      <c r="J9" s="55"/>
      <c r="K9" s="55"/>
      <c r="L9" s="55"/>
      <c r="N9" s="34"/>
    </row>
    <row r="10" spans="1:14" s="9" customFormat="1" ht="15" customHeight="1">
      <c r="A10" s="62"/>
      <c r="B10" s="37"/>
      <c r="C10" s="37"/>
      <c r="D10" s="46"/>
      <c r="E10" s="37"/>
      <c r="F10" s="47"/>
      <c r="G10" s="77"/>
      <c r="H10" s="49"/>
      <c r="I10" s="52"/>
      <c r="J10" s="55"/>
      <c r="K10" s="55"/>
      <c r="L10" s="55"/>
    </row>
    <row r="11" spans="1:14" s="9" customFormat="1" ht="15" customHeight="1" thickBot="1">
      <c r="A11" s="62"/>
      <c r="B11" s="37"/>
      <c r="C11" s="38"/>
      <c r="D11" s="40"/>
      <c r="E11" s="38"/>
      <c r="F11" s="36"/>
      <c r="G11" s="78"/>
      <c r="H11" s="50"/>
      <c r="I11" s="53"/>
      <c r="J11" s="56"/>
      <c r="K11" s="56"/>
      <c r="L11" s="56"/>
    </row>
    <row r="12" spans="1:14" s="27" customFormat="1" ht="18" customHeight="1" thickBot="1">
      <c r="A12" s="60" t="s">
        <v>18</v>
      </c>
      <c r="B12" s="60"/>
      <c r="C12" s="60"/>
      <c r="D12" s="60"/>
      <c r="E12" s="60"/>
      <c r="F12" s="60"/>
      <c r="G12" s="60"/>
      <c r="H12" s="60"/>
      <c r="I12" s="60"/>
      <c r="J12" s="60"/>
      <c r="K12" s="29">
        <f>SUM(K8:K11)</f>
        <v>0</v>
      </c>
      <c r="L12" s="29">
        <f>SUM(L8:L11)</f>
        <v>0</v>
      </c>
    </row>
    <row r="13" spans="1:14" ht="15.75" thickBot="1">
      <c r="A13" s="2"/>
      <c r="K13" s="28"/>
      <c r="L13" s="28"/>
    </row>
    <row r="14" spans="1:14" s="5" customFormat="1" ht="60.75" thickBot="1">
      <c r="A14" s="12" t="s">
        <v>26</v>
      </c>
      <c r="B14" s="13" t="s">
        <v>0</v>
      </c>
      <c r="C14" s="12" t="s">
        <v>1</v>
      </c>
      <c r="D14" s="14" t="s">
        <v>2</v>
      </c>
      <c r="E14" s="15" t="s">
        <v>4</v>
      </c>
      <c r="F14" s="16" t="s">
        <v>25</v>
      </c>
      <c r="G14" s="17" t="s">
        <v>19</v>
      </c>
      <c r="H14" s="18" t="s">
        <v>3</v>
      </c>
      <c r="I14" s="18" t="s">
        <v>5</v>
      </c>
      <c r="J14" s="18" t="s">
        <v>7</v>
      </c>
      <c r="K14" s="18" t="s">
        <v>6</v>
      </c>
      <c r="L14" s="18" t="s">
        <v>8</v>
      </c>
    </row>
    <row r="15" spans="1:14" s="9" customFormat="1" ht="15.75" customHeight="1">
      <c r="A15" s="61" t="s">
        <v>13</v>
      </c>
      <c r="B15" s="64" t="s">
        <v>32</v>
      </c>
      <c r="C15" s="64" t="s">
        <v>33</v>
      </c>
      <c r="D15" s="39" t="s">
        <v>34</v>
      </c>
      <c r="E15" s="35" t="s">
        <v>31</v>
      </c>
      <c r="F15" s="41">
        <v>22</v>
      </c>
      <c r="G15" s="57">
        <v>12930000</v>
      </c>
      <c r="H15" s="48"/>
      <c r="I15" s="51"/>
      <c r="J15" s="42">
        <f>H15+(H15*I15)</f>
        <v>0</v>
      </c>
      <c r="K15" s="44">
        <f>H15*F15</f>
        <v>0</v>
      </c>
      <c r="L15" s="44">
        <f>J15*F15</f>
        <v>0</v>
      </c>
    </row>
    <row r="16" spans="1:14" s="9" customFormat="1" ht="15" customHeight="1" thickBot="1">
      <c r="A16" s="62"/>
      <c r="B16" s="37"/>
      <c r="C16" s="37"/>
      <c r="D16" s="40"/>
      <c r="E16" s="36"/>
      <c r="F16" s="36"/>
      <c r="G16" s="58"/>
      <c r="H16" s="50"/>
      <c r="I16" s="52"/>
      <c r="J16" s="43"/>
      <c r="K16" s="45"/>
      <c r="L16" s="45"/>
    </row>
    <row r="17" spans="1:12" s="9" customFormat="1" ht="15" customHeight="1">
      <c r="A17" s="62"/>
      <c r="B17" s="37"/>
      <c r="C17" s="37"/>
      <c r="D17" s="39" t="s">
        <v>35</v>
      </c>
      <c r="E17" s="64" t="s">
        <v>31</v>
      </c>
      <c r="F17" s="35">
        <v>102</v>
      </c>
      <c r="G17" s="58"/>
      <c r="H17" s="48"/>
      <c r="I17" s="51"/>
      <c r="J17" s="42">
        <f>H17+(H17*I17)</f>
        <v>0</v>
      </c>
      <c r="K17" s="44">
        <f>H17*F17</f>
        <v>0</v>
      </c>
      <c r="L17" s="44">
        <f>J17*F17</f>
        <v>0</v>
      </c>
    </row>
    <row r="18" spans="1:12" s="9" customFormat="1" ht="15" customHeight="1" thickBot="1">
      <c r="A18" s="62"/>
      <c r="B18" s="37"/>
      <c r="C18" s="37"/>
      <c r="D18" s="40"/>
      <c r="E18" s="38"/>
      <c r="F18" s="36"/>
      <c r="G18" s="58"/>
      <c r="H18" s="49"/>
      <c r="I18" s="52"/>
      <c r="J18" s="43"/>
      <c r="K18" s="45"/>
      <c r="L18" s="45"/>
    </row>
    <row r="19" spans="1:12" s="27" customFormat="1" ht="18" customHeight="1">
      <c r="A19" s="62"/>
      <c r="B19" s="37"/>
      <c r="C19" s="37"/>
      <c r="D19" s="39" t="s">
        <v>36</v>
      </c>
      <c r="E19" s="64" t="s">
        <v>31</v>
      </c>
      <c r="F19" s="41">
        <v>42</v>
      </c>
      <c r="G19" s="58"/>
      <c r="H19" s="48"/>
      <c r="I19" s="51"/>
      <c r="J19" s="42">
        <f>H19+(H19*I19)</f>
        <v>0</v>
      </c>
      <c r="K19" s="44">
        <f>H19*F19</f>
        <v>0</v>
      </c>
      <c r="L19" s="44">
        <f>J19*F19</f>
        <v>0</v>
      </c>
    </row>
    <row r="20" spans="1:12" ht="15.75" thickBot="1">
      <c r="A20" s="63"/>
      <c r="B20" s="38"/>
      <c r="C20" s="38"/>
      <c r="D20" s="40"/>
      <c r="E20" s="38"/>
      <c r="F20" s="36"/>
      <c r="G20" s="59"/>
      <c r="H20" s="50"/>
      <c r="I20" s="53"/>
      <c r="J20" s="43"/>
      <c r="K20" s="45"/>
      <c r="L20" s="45"/>
    </row>
    <row r="21" spans="1:12" s="9" customFormat="1" ht="15" customHeight="1" thickBot="1">
      <c r="A21" s="60" t="s">
        <v>20</v>
      </c>
      <c r="B21" s="60"/>
      <c r="C21" s="60"/>
      <c r="D21" s="60"/>
      <c r="E21" s="60"/>
      <c r="F21" s="60"/>
      <c r="G21" s="60"/>
      <c r="H21" s="60"/>
      <c r="I21" s="60"/>
      <c r="J21" s="60"/>
      <c r="K21" s="29">
        <f>SUM(K15:K20)</f>
        <v>0</v>
      </c>
      <c r="L21" s="29">
        <f>SUM(L15:L20)</f>
        <v>0</v>
      </c>
    </row>
    <row r="22" spans="1:12" s="9" customFormat="1" ht="15" customHeight="1" thickBot="1">
      <c r="A22" s="2"/>
      <c r="B22" s="1"/>
      <c r="C22" s="6"/>
      <c r="D22" s="1"/>
      <c r="E22" s="1"/>
      <c r="F22" s="1"/>
      <c r="G22" s="1"/>
      <c r="H22" s="1"/>
      <c r="I22" s="1"/>
      <c r="J22" s="1"/>
      <c r="K22" s="28"/>
      <c r="L22" s="28"/>
    </row>
    <row r="23" spans="1:12" s="9" customFormat="1" ht="15" customHeight="1" thickBot="1">
      <c r="A23" s="12" t="s">
        <v>26</v>
      </c>
      <c r="B23" s="13" t="s">
        <v>0</v>
      </c>
      <c r="C23" s="12" t="s">
        <v>1</v>
      </c>
      <c r="D23" s="14" t="s">
        <v>2</v>
      </c>
      <c r="E23" s="15" t="s">
        <v>4</v>
      </c>
      <c r="F23" s="16" t="s">
        <v>25</v>
      </c>
      <c r="G23" s="17" t="s">
        <v>19</v>
      </c>
      <c r="H23" s="18" t="s">
        <v>3</v>
      </c>
      <c r="I23" s="18" t="s">
        <v>5</v>
      </c>
      <c r="J23" s="18" t="s">
        <v>7</v>
      </c>
      <c r="K23" s="18" t="s">
        <v>6</v>
      </c>
      <c r="L23" s="18" t="s">
        <v>8</v>
      </c>
    </row>
    <row r="24" spans="1:12" s="27" customFormat="1" ht="18" customHeight="1">
      <c r="A24" s="61" t="s">
        <v>14</v>
      </c>
      <c r="B24" s="64" t="s">
        <v>37</v>
      </c>
      <c r="C24" s="64" t="s">
        <v>38</v>
      </c>
      <c r="D24" s="39" t="s">
        <v>39</v>
      </c>
      <c r="E24" s="35" t="s">
        <v>41</v>
      </c>
      <c r="F24" s="41">
        <v>148</v>
      </c>
      <c r="G24" s="65">
        <v>12785000</v>
      </c>
      <c r="H24" s="48"/>
      <c r="I24" s="51"/>
      <c r="J24" s="42">
        <f>H24+(H24*I24)</f>
        <v>0</v>
      </c>
      <c r="K24" s="44">
        <f>H24*F24</f>
        <v>0</v>
      </c>
      <c r="L24" s="44">
        <f>J24*F24</f>
        <v>0</v>
      </c>
    </row>
    <row r="25" spans="1:12" ht="15.75" thickBot="1">
      <c r="A25" s="62"/>
      <c r="B25" s="37"/>
      <c r="C25" s="37"/>
      <c r="D25" s="40"/>
      <c r="E25" s="36"/>
      <c r="F25" s="36"/>
      <c r="G25" s="66"/>
      <c r="H25" s="50"/>
      <c r="I25" s="53"/>
      <c r="J25" s="43"/>
      <c r="K25" s="45"/>
      <c r="L25" s="45"/>
    </row>
    <row r="26" spans="1:12" s="5" customFormat="1">
      <c r="A26" s="62"/>
      <c r="B26" s="37"/>
      <c r="C26" s="37"/>
      <c r="D26" s="39" t="s">
        <v>40</v>
      </c>
      <c r="E26" s="37" t="s">
        <v>41</v>
      </c>
      <c r="F26" s="35">
        <v>120</v>
      </c>
      <c r="G26" s="66"/>
      <c r="H26" s="49"/>
      <c r="I26" s="52"/>
      <c r="J26" s="42">
        <f>H26+(H26*I26)</f>
        <v>0</v>
      </c>
      <c r="K26" s="44">
        <f>H26*F26</f>
        <v>0</v>
      </c>
      <c r="L26" s="44">
        <f>J26*F26</f>
        <v>0</v>
      </c>
    </row>
    <row r="27" spans="1:12" s="9" customFormat="1" ht="15.75" customHeight="1" thickBot="1">
      <c r="A27" s="62"/>
      <c r="B27" s="37"/>
      <c r="C27" s="38"/>
      <c r="D27" s="40"/>
      <c r="E27" s="38"/>
      <c r="F27" s="36"/>
      <c r="G27" s="67"/>
      <c r="H27" s="50"/>
      <c r="I27" s="53"/>
      <c r="J27" s="43"/>
      <c r="K27" s="45"/>
      <c r="L27" s="45"/>
    </row>
    <row r="28" spans="1:12" s="9" customFormat="1" ht="15" customHeight="1" thickBot="1">
      <c r="A28" s="60" t="s">
        <v>21</v>
      </c>
      <c r="B28" s="60"/>
      <c r="C28" s="60"/>
      <c r="D28" s="60"/>
      <c r="E28" s="60"/>
      <c r="F28" s="60"/>
      <c r="G28" s="60"/>
      <c r="H28" s="60"/>
      <c r="I28" s="60"/>
      <c r="J28" s="60"/>
      <c r="K28" s="29">
        <f>SUM(K24:K27)</f>
        <v>0</v>
      </c>
      <c r="L28" s="29">
        <f>SUM(L24:L27)</f>
        <v>0</v>
      </c>
    </row>
    <row r="29" spans="1:12" s="9" customFormat="1" ht="15" customHeight="1" thickBot="1">
      <c r="A29" s="19"/>
      <c r="B29" s="25"/>
      <c r="C29" s="20"/>
      <c r="D29" s="21"/>
      <c r="E29" s="20"/>
      <c r="F29" s="22"/>
      <c r="G29" s="23"/>
      <c r="H29" s="30"/>
      <c r="I29" s="31"/>
      <c r="J29" s="24"/>
      <c r="K29" s="24"/>
      <c r="L29" s="24"/>
    </row>
    <row r="30" spans="1:12" s="9" customFormat="1" ht="15" customHeight="1" thickBot="1">
      <c r="A30" s="12" t="s">
        <v>26</v>
      </c>
      <c r="B30" s="13" t="s">
        <v>0</v>
      </c>
      <c r="C30" s="12" t="s">
        <v>1</v>
      </c>
      <c r="D30" s="14" t="s">
        <v>2</v>
      </c>
      <c r="E30" s="15" t="s">
        <v>4</v>
      </c>
      <c r="F30" s="16" t="s">
        <v>25</v>
      </c>
      <c r="G30" s="17" t="s">
        <v>19</v>
      </c>
      <c r="H30" s="18" t="s">
        <v>3</v>
      </c>
      <c r="I30" s="18" t="s">
        <v>5</v>
      </c>
      <c r="J30" s="18" t="s">
        <v>7</v>
      </c>
      <c r="K30" s="18" t="s">
        <v>6</v>
      </c>
      <c r="L30" s="18" t="s">
        <v>8</v>
      </c>
    </row>
    <row r="31" spans="1:12" s="27" customFormat="1" ht="18" customHeight="1">
      <c r="A31" s="61" t="s">
        <v>15</v>
      </c>
      <c r="B31" s="64" t="s">
        <v>42</v>
      </c>
      <c r="C31" s="64" t="s">
        <v>43</v>
      </c>
      <c r="D31" s="39" t="s">
        <v>44</v>
      </c>
      <c r="E31" s="64" t="s">
        <v>31</v>
      </c>
      <c r="F31" s="41">
        <v>450</v>
      </c>
      <c r="G31" s="65">
        <v>8545000</v>
      </c>
      <c r="H31" s="48"/>
      <c r="I31" s="51"/>
      <c r="J31" s="54">
        <f>H31+(H31*I31)</f>
        <v>0</v>
      </c>
      <c r="K31" s="54">
        <f>H31*F31</f>
        <v>0</v>
      </c>
      <c r="L31" s="54">
        <f>J31*F31</f>
        <v>0</v>
      </c>
    </row>
    <row r="32" spans="1:12">
      <c r="A32" s="62"/>
      <c r="B32" s="37"/>
      <c r="C32" s="37"/>
      <c r="D32" s="46"/>
      <c r="E32" s="37"/>
      <c r="F32" s="47"/>
      <c r="G32" s="66"/>
      <c r="H32" s="49"/>
      <c r="I32" s="52"/>
      <c r="J32" s="55"/>
      <c r="K32" s="55"/>
      <c r="L32" s="55"/>
    </row>
    <row r="33" spans="1:16" s="5" customFormat="1">
      <c r="A33" s="62"/>
      <c r="B33" s="37"/>
      <c r="C33" s="37"/>
      <c r="D33" s="46"/>
      <c r="E33" s="37"/>
      <c r="F33" s="47"/>
      <c r="G33" s="66"/>
      <c r="H33" s="49"/>
      <c r="I33" s="52"/>
      <c r="J33" s="55"/>
      <c r="K33" s="55"/>
      <c r="L33" s="55"/>
    </row>
    <row r="34" spans="1:16" s="9" customFormat="1" ht="15.75" customHeight="1" thickBot="1">
      <c r="A34" s="62"/>
      <c r="B34" s="37"/>
      <c r="C34" s="38"/>
      <c r="D34" s="40"/>
      <c r="E34" s="38"/>
      <c r="F34" s="36"/>
      <c r="G34" s="67"/>
      <c r="H34" s="50"/>
      <c r="I34" s="53"/>
      <c r="J34" s="56"/>
      <c r="K34" s="56"/>
      <c r="L34" s="56"/>
    </row>
    <row r="35" spans="1:16" s="9" customFormat="1" ht="15" customHeight="1" thickBot="1">
      <c r="A35" s="60" t="s">
        <v>22</v>
      </c>
      <c r="B35" s="60"/>
      <c r="C35" s="60"/>
      <c r="D35" s="60"/>
      <c r="E35" s="60"/>
      <c r="F35" s="60"/>
      <c r="G35" s="60"/>
      <c r="H35" s="60"/>
      <c r="I35" s="60"/>
      <c r="J35" s="60"/>
      <c r="K35" s="29">
        <f>SUM(K31:K34)</f>
        <v>0</v>
      </c>
      <c r="L35" s="29">
        <f>SUM(L31:L34)</f>
        <v>0</v>
      </c>
    </row>
    <row r="36" spans="1:16" s="9" customFormat="1" ht="15" customHeight="1" thickBot="1">
      <c r="A36" s="19"/>
      <c r="B36" s="25"/>
      <c r="C36" s="20"/>
      <c r="D36" s="21"/>
      <c r="E36" s="20"/>
      <c r="F36" s="22"/>
      <c r="G36" s="23"/>
      <c r="H36" s="30"/>
      <c r="I36" s="31"/>
      <c r="J36" s="24"/>
      <c r="K36" s="24"/>
      <c r="L36" s="24"/>
    </row>
    <row r="37" spans="1:16" s="9" customFormat="1" ht="15" customHeight="1" thickBot="1">
      <c r="A37" s="12" t="s">
        <v>26</v>
      </c>
      <c r="B37" s="13" t="s">
        <v>0</v>
      </c>
      <c r="C37" s="12" t="s">
        <v>1</v>
      </c>
      <c r="D37" s="14" t="s">
        <v>2</v>
      </c>
      <c r="E37" s="15" t="s">
        <v>4</v>
      </c>
      <c r="F37" s="16" t="s">
        <v>25</v>
      </c>
      <c r="G37" s="17" t="s">
        <v>19</v>
      </c>
      <c r="H37" s="18" t="s">
        <v>3</v>
      </c>
      <c r="I37" s="18" t="s">
        <v>5</v>
      </c>
      <c r="J37" s="18" t="s">
        <v>7</v>
      </c>
      <c r="K37" s="18" t="s">
        <v>6</v>
      </c>
      <c r="L37" s="18" t="s">
        <v>8</v>
      </c>
    </row>
    <row r="38" spans="1:16" s="27" customFormat="1" ht="18" customHeight="1">
      <c r="A38" s="61" t="s">
        <v>12</v>
      </c>
      <c r="B38" s="64" t="s">
        <v>45</v>
      </c>
      <c r="C38" s="64" t="s">
        <v>46</v>
      </c>
      <c r="D38" s="39" t="s">
        <v>47</v>
      </c>
      <c r="E38" s="35" t="s">
        <v>31</v>
      </c>
      <c r="F38" s="41">
        <v>22</v>
      </c>
      <c r="G38" s="57">
        <v>8480000</v>
      </c>
      <c r="H38" s="48"/>
      <c r="I38" s="51"/>
      <c r="J38" s="42">
        <f>H38+(H38*I38)</f>
        <v>0</v>
      </c>
      <c r="K38" s="44">
        <f>H38*F38</f>
        <v>0</v>
      </c>
      <c r="L38" s="44">
        <f>J38*F38</f>
        <v>0</v>
      </c>
    </row>
    <row r="39" spans="1:16" ht="15.75" thickBot="1">
      <c r="A39" s="62"/>
      <c r="B39" s="37"/>
      <c r="C39" s="37"/>
      <c r="D39" s="40"/>
      <c r="E39" s="36"/>
      <c r="F39" s="36"/>
      <c r="G39" s="58"/>
      <c r="H39" s="50"/>
      <c r="I39" s="53"/>
      <c r="J39" s="43"/>
      <c r="K39" s="45"/>
      <c r="L39" s="45"/>
      <c r="P39" s="27"/>
    </row>
    <row r="40" spans="1:16">
      <c r="A40" s="62"/>
      <c r="B40" s="37"/>
      <c r="C40" s="37"/>
      <c r="D40" s="39" t="s">
        <v>48</v>
      </c>
      <c r="E40" s="37" t="s">
        <v>31</v>
      </c>
      <c r="F40" s="35">
        <v>124</v>
      </c>
      <c r="G40" s="58"/>
      <c r="H40" s="48"/>
      <c r="I40" s="51"/>
      <c r="J40" s="42">
        <f>H40+(H40*I40)</f>
        <v>0</v>
      </c>
      <c r="K40" s="44">
        <f>H40*F40</f>
        <v>0</v>
      </c>
      <c r="L40" s="44">
        <f>J40*F40</f>
        <v>0</v>
      </c>
      <c r="P40" s="27"/>
    </row>
    <row r="41" spans="1:16" ht="15.75" thickBot="1">
      <c r="A41" s="62"/>
      <c r="B41" s="37"/>
      <c r="C41" s="37"/>
      <c r="D41" s="40"/>
      <c r="E41" s="38"/>
      <c r="F41" s="36"/>
      <c r="G41" s="58"/>
      <c r="H41" s="50"/>
      <c r="I41" s="53"/>
      <c r="J41" s="43"/>
      <c r="K41" s="45"/>
      <c r="L41" s="45"/>
      <c r="P41" s="27"/>
    </row>
    <row r="42" spans="1:16">
      <c r="A42" s="62"/>
      <c r="B42" s="37"/>
      <c r="C42" s="37"/>
      <c r="D42" s="39" t="s">
        <v>49</v>
      </c>
      <c r="E42" s="64" t="s">
        <v>31</v>
      </c>
      <c r="F42" s="41">
        <v>132</v>
      </c>
      <c r="G42" s="58"/>
      <c r="H42" s="49"/>
      <c r="I42" s="52"/>
      <c r="J42" s="42">
        <f>H42+(H42*I42)</f>
        <v>0</v>
      </c>
      <c r="K42" s="44">
        <f>H42*F42</f>
        <v>0</v>
      </c>
      <c r="L42" s="44">
        <f>J42*F42</f>
        <v>0</v>
      </c>
      <c r="P42" s="27"/>
    </row>
    <row r="43" spans="1:16" ht="15.75" thickBot="1">
      <c r="A43" s="63"/>
      <c r="B43" s="38"/>
      <c r="C43" s="38"/>
      <c r="D43" s="40"/>
      <c r="E43" s="38"/>
      <c r="F43" s="36"/>
      <c r="G43" s="59"/>
      <c r="H43" s="50"/>
      <c r="I43" s="53"/>
      <c r="J43" s="43"/>
      <c r="K43" s="45"/>
      <c r="L43" s="45"/>
    </row>
    <row r="44" spans="1:16" ht="15.75" thickBot="1">
      <c r="A44" s="60" t="s">
        <v>23</v>
      </c>
      <c r="B44" s="60"/>
      <c r="C44" s="60"/>
      <c r="D44" s="60"/>
      <c r="E44" s="60"/>
      <c r="F44" s="60"/>
      <c r="G44" s="60"/>
      <c r="H44" s="60"/>
      <c r="I44" s="60"/>
      <c r="J44" s="60"/>
      <c r="K44" s="29">
        <f>SUM(K38:K43)</f>
        <v>0</v>
      </c>
      <c r="L44" s="29">
        <f>SUM(L38:L43)</f>
        <v>0</v>
      </c>
    </row>
    <row r="45" spans="1:16">
      <c r="G45" s="10"/>
    </row>
    <row r="46" spans="1:16">
      <c r="F46" s="8"/>
      <c r="G46" s="10"/>
    </row>
    <row r="65" spans="1:8">
      <c r="A65" s="7"/>
      <c r="H65" s="8"/>
    </row>
    <row r="66" spans="1:8">
      <c r="B66" s="2"/>
      <c r="C66" s="2"/>
      <c r="D66" s="2"/>
      <c r="E66" s="2"/>
      <c r="F66" s="2"/>
      <c r="G66" s="2"/>
      <c r="H66" s="2"/>
    </row>
  </sheetData>
  <mergeCells count="109">
    <mergeCell ref="A1:L1"/>
    <mergeCell ref="A2:L2"/>
    <mergeCell ref="L24:L25"/>
    <mergeCell ref="K24:K25"/>
    <mergeCell ref="D15:D16"/>
    <mergeCell ref="F15:F16"/>
    <mergeCell ref="J24:J25"/>
    <mergeCell ref="A8:A11"/>
    <mergeCell ref="A4:C4"/>
    <mergeCell ref="D4:L4"/>
    <mergeCell ref="C8:C11"/>
    <mergeCell ref="E8:E11"/>
    <mergeCell ref="H15:H16"/>
    <mergeCell ref="H17:H18"/>
    <mergeCell ref="I15:I16"/>
    <mergeCell ref="I17:I18"/>
    <mergeCell ref="I8:I11"/>
    <mergeCell ref="J8:J11"/>
    <mergeCell ref="K8:K11"/>
    <mergeCell ref="L8:L11"/>
    <mergeCell ref="B8:B11"/>
    <mergeCell ref="G8:G11"/>
    <mergeCell ref="D8:D11"/>
    <mergeCell ref="F8:F11"/>
    <mergeCell ref="A12:J12"/>
    <mergeCell ref="K15:K16"/>
    <mergeCell ref="L15:L16"/>
    <mergeCell ref="J15:J16"/>
    <mergeCell ref="D24:D25"/>
    <mergeCell ref="F24:F25"/>
    <mergeCell ref="H19:H20"/>
    <mergeCell ref="B38:B43"/>
    <mergeCell ref="C38:C43"/>
    <mergeCell ref="E38:E39"/>
    <mergeCell ref="E40:E41"/>
    <mergeCell ref="E42:E43"/>
    <mergeCell ref="H38:H39"/>
    <mergeCell ref="H40:H41"/>
    <mergeCell ref="H42:H43"/>
    <mergeCell ref="I38:I39"/>
    <mergeCell ref="I40:I41"/>
    <mergeCell ref="I42:I43"/>
    <mergeCell ref="K40:K41"/>
    <mergeCell ref="H8:H11"/>
    <mergeCell ref="A31:A34"/>
    <mergeCell ref="B31:B34"/>
    <mergeCell ref="C31:C34"/>
    <mergeCell ref="E31:E34"/>
    <mergeCell ref="G31:G34"/>
    <mergeCell ref="K26:K27"/>
    <mergeCell ref="L26:L27"/>
    <mergeCell ref="A28:J28"/>
    <mergeCell ref="A21:J21"/>
    <mergeCell ref="A24:A27"/>
    <mergeCell ref="B24:B27"/>
    <mergeCell ref="C24:C27"/>
    <mergeCell ref="G24:G27"/>
    <mergeCell ref="D26:D27"/>
    <mergeCell ref="F26:F27"/>
    <mergeCell ref="J26:J27"/>
    <mergeCell ref="H24:H25"/>
    <mergeCell ref="H26:H27"/>
    <mergeCell ref="I24:I25"/>
    <mergeCell ref="I26:I27"/>
    <mergeCell ref="K31:K34"/>
    <mergeCell ref="L31:L34"/>
    <mergeCell ref="K19:K20"/>
    <mergeCell ref="A44:J44"/>
    <mergeCell ref="A35:J35"/>
    <mergeCell ref="D40:D41"/>
    <mergeCell ref="F40:F41"/>
    <mergeCell ref="J40:J41"/>
    <mergeCell ref="A38:A43"/>
    <mergeCell ref="L19:L20"/>
    <mergeCell ref="B15:B20"/>
    <mergeCell ref="C15:C20"/>
    <mergeCell ref="E15:E16"/>
    <mergeCell ref="E17:E18"/>
    <mergeCell ref="E19:E20"/>
    <mergeCell ref="G15:G20"/>
    <mergeCell ref="D17:D18"/>
    <mergeCell ref="F17:F18"/>
    <mergeCell ref="J17:J18"/>
    <mergeCell ref="K17:K18"/>
    <mergeCell ref="L17:L18"/>
    <mergeCell ref="I19:I20"/>
    <mergeCell ref="A15:A20"/>
    <mergeCell ref="D19:D20"/>
    <mergeCell ref="F19:F20"/>
    <mergeCell ref="J19:J20"/>
    <mergeCell ref="D38:D39"/>
    <mergeCell ref="E24:E25"/>
    <mergeCell ref="E26:E27"/>
    <mergeCell ref="D42:D43"/>
    <mergeCell ref="F42:F43"/>
    <mergeCell ref="J42:J43"/>
    <mergeCell ref="K42:K43"/>
    <mergeCell ref="L42:L43"/>
    <mergeCell ref="D31:D34"/>
    <mergeCell ref="F31:F34"/>
    <mergeCell ref="H31:H34"/>
    <mergeCell ref="I31:I34"/>
    <mergeCell ref="J31:J34"/>
    <mergeCell ref="G38:G43"/>
    <mergeCell ref="L40:L41"/>
    <mergeCell ref="F38:F39"/>
    <mergeCell ref="J38:J39"/>
    <mergeCell ref="K38:K39"/>
    <mergeCell ref="L38:L39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headerFooter>
    <oddFooter>Stránka &amp;P z &amp;N</oddFooter>
  </headerFooter>
  <rowBreaks count="1" manualBreakCount="1">
    <brk id="3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CB</vt:lpstr>
      <vt:lpstr>CB!Názvy_tisku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2022-04-12T13:31:20Z</cp:lastPrinted>
  <dcterms:created xsi:type="dcterms:W3CDTF">2018-10-10T08:23:47Z</dcterms:created>
  <dcterms:modified xsi:type="dcterms:W3CDTF">2022-04-22T06:47:23Z</dcterms:modified>
</cp:coreProperties>
</file>