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250" windowHeight="12570"/>
  </bookViews>
  <sheets>
    <sheet name="CB" sheetId="1" r:id="rId1"/>
  </sheets>
  <definedNames>
    <definedName name="_xlnm._FilterDatabase" localSheetId="0" hidden="1">CB!$A$7:$H$7</definedName>
    <definedName name="_xlnm.Print_Titles" localSheetId="0">CB!$1:$6</definedName>
    <definedName name="_xlnm.Print_Area" localSheetId="0">CB!$A$1:$L$40</definedName>
  </definedNames>
  <calcPr calcId="125725"/>
</workbook>
</file>

<file path=xl/calcChain.xml><?xml version="1.0" encoding="utf-8"?>
<calcChain xmlns="http://schemas.openxmlformats.org/spreadsheetml/2006/main">
  <c r="K24" i="1"/>
  <c r="J24"/>
  <c r="L24" s="1"/>
  <c r="K8"/>
  <c r="J8"/>
  <c r="L8" s="1"/>
  <c r="K36" l="1"/>
  <c r="J36"/>
  <c r="L36" s="1"/>
  <c r="K29"/>
  <c r="J29"/>
  <c r="L29" s="1"/>
  <c r="K22"/>
  <c r="J22"/>
  <c r="L22" s="1"/>
  <c r="K20"/>
  <c r="J20"/>
  <c r="L20" s="1"/>
  <c r="K13"/>
  <c r="J13"/>
  <c r="L13" s="1"/>
  <c r="K26" l="1"/>
  <c r="L26"/>
  <c r="L10"/>
  <c r="K10"/>
  <c r="K40"/>
  <c r="K33"/>
  <c r="L33"/>
  <c r="L40"/>
  <c r="K17"/>
  <c r="L17"/>
</calcChain>
</file>

<file path=xl/sharedStrings.xml><?xml version="1.0" encoding="utf-8"?>
<sst xmlns="http://schemas.openxmlformats.org/spreadsheetml/2006/main" count="100" uniqueCount="48">
  <si>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</si>
  <si>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</si>
  <si>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</si>
  <si>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</si>
  <si>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</si>
  <si>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</si>
  <si>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</si>
  <si>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</si>
  <si>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</si>
  <si>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</si>
  <si>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</si>
  <si>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</si>
  <si>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</si>
  <si>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</si>
  <si>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</si>
  <si>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</si>
  <si>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</si>
  <si>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</si>
  <si>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</si>
  <si>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</si>
  <si>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</si>
  <si>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</si>
  <si>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</si>
  <si>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</si>
  <si>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</si>
  <si>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</si>
  <si>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</si>
  <si>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DODÁVKA LÉČIV DLE ATC SKUPIN PRO NEMCB (042022)</t>
  </si>
  <si>
    <t>L01XK01</t>
  </si>
  <si>
    <t>OLAPARIB</t>
  </si>
  <si>
    <t>50MG CPS DUR 448(4X112)</t>
  </si>
  <si>
    <t>1x týdně</t>
  </si>
  <si>
    <t>L04AC16</t>
  </si>
  <si>
    <t>GUSELKUMAB</t>
  </si>
  <si>
    <t>100MG INJ SOL 1X1ML</t>
  </si>
  <si>
    <t>C10AX14</t>
  </si>
  <si>
    <t>ALIROKUMAB</t>
  </si>
  <si>
    <t>2x týdně</t>
  </si>
  <si>
    <t>C10AX13</t>
  </si>
  <si>
    <t>EVOLOKUMAB</t>
  </si>
  <si>
    <t>140MG INJ SOL PEP 2X1ML</t>
  </si>
  <si>
    <t>L01EB04</t>
  </si>
  <si>
    <t>OSIMERTINIB</t>
  </si>
  <si>
    <t>80MG TBL FLM 30X1</t>
  </si>
  <si>
    <t>Část</t>
  </si>
  <si>
    <t>150MG INJ SOL 2X1ML</t>
  </si>
  <si>
    <t>300MG INJ SOL 1X2ML</t>
  </si>
  <si>
    <t>75MG INJ SOL 2X1ML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</si>
</sst>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0" fontId="34" fillId="0" borderId="1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4" fontId="32" fillId="0" borderId="16" xfId="0" applyNumberFormat="1" applyFont="1" applyBorder="1" applyAlignment="1">
      <alignment horizontal="center" vertical="center"/>
    </xf>
    <xf numFmtId="4" fontId="32" fillId="0" borderId="23" xfId="0" applyNumberFormat="1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/>
    </xf>
    <xf numFmtId="164" fontId="34" fillId="35" borderId="23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23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3" fontId="32" fillId="0" borderId="16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4" fillId="38" borderId="16" xfId="0" applyFont="1" applyFill="1" applyBorder="1" applyAlignment="1">
      <alignment horizontal="center" vertical="center"/>
    </xf>
    <xf numFmtId="0" fontId="1" fillId="38" borderId="16" xfId="0" applyFont="1" applyFill="1" applyBorder="1" applyAlignment="1">
      <alignment horizontal="center" vertical="center" wrapText="1"/>
    </xf>
    <xf numFmtId="0" fontId="0" fillId="38" borderId="16" xfId="0" applyFill="1" applyBorder="1" applyAlignment="1">
      <alignment horizontal="center" vertical="center" wrapText="1"/>
    </xf>
    <xf numFmtId="3" fontId="32" fillId="38" borderId="16" xfId="0" applyNumberFormat="1" applyFont="1" applyFill="1" applyBorder="1" applyAlignment="1">
      <alignment horizontal="center" vertical="center"/>
    </xf>
    <xf numFmtId="4" fontId="1" fillId="38" borderId="16" xfId="0" applyNumberFormat="1" applyFont="1" applyFill="1" applyBorder="1" applyAlignment="1">
      <alignment horizontal="center" vertical="center"/>
    </xf>
    <xf numFmtId="0" fontId="34" fillId="38" borderId="15" xfId="0" applyFont="1" applyFill="1" applyBorder="1" applyAlignment="1">
      <alignment horizontal="center" vertical="center"/>
    </xf>
    <xf numFmtId="0" fontId="1" fillId="38" borderId="15" xfId="0" applyFont="1" applyFill="1" applyBorder="1" applyAlignment="1">
      <alignment horizontal="center" vertical="center" wrapText="1"/>
    </xf>
    <xf numFmtId="0" fontId="0" fillId="38" borderId="15" xfId="0" applyFill="1" applyBorder="1" applyAlignment="1">
      <alignment horizontal="center" vertical="center" wrapText="1"/>
    </xf>
    <xf numFmtId="3" fontId="32" fillId="38" borderId="15" xfId="0" applyNumberFormat="1" applyFont="1" applyFill="1" applyBorder="1" applyAlignment="1">
      <alignment horizontal="center" vertical="center"/>
    </xf>
    <xf numFmtId="4" fontId="1" fillId="38" borderId="15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=""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=""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=""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=""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=""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=""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=""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=""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=""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=""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=""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=""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=""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=""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=""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=""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=""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=""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=""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=""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=""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=""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=""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=""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=""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=""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=""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=""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=""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=""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=""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=""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=""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=""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=""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=""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=""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=""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=""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=""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=""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=""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=""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=""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=""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=""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=""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=""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=""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=""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=""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=""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=""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=""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=""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=""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=""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=""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=""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=""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=""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=""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=""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=""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=""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=""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=""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=""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=""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=""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=""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=""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=""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=""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=""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=""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=""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=""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=""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=""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=""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=""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=""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=""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=""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=""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=""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=""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=""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=""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=""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=""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=""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=""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=""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=""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=""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=""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=""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=""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=""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=""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=""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=""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=""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=""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=""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=""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=""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=""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=""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=""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=""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=""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=""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=""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=""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=""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=""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=""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580542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=""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=""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=""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=""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=""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=""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=""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=""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=""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=""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=""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=""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=""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=""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=""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=""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=""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=""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=""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=""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=""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=""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=""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=""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=""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=""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=""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=""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=""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=""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=""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=""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=""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=""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=""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=""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=""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=""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=""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=""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=""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=""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=""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=""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=""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=""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=""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=""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=""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=""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=""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=""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=""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=""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=""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=""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=""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=""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=""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=""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=""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=""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=""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=""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=""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=""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=""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=""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=""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=""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=""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=""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=""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=""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=""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=""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=""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=""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=""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=""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=""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=""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=""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=""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=""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=""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=""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=""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=""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=""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=""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=""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showGridLines="0" tabSelected="1" zoomScale="85" zoomScaleNormal="85" workbookViewId="0">
      <selection activeCell="D8" sqref="D8:D9"/>
    </sheetView>
  </sheetViews>
  <sheetFormatPr defaultColWidth="8.85546875" defaultRowHeight="1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3" width="8.85546875" style="1"/>
    <col min="14" max="15" width="9.42578125" style="1" bestFit="1" customWidth="1"/>
    <col min="16" max="16384" width="8.85546875" style="1"/>
  </cols>
  <sheetData>
    <row r="1" spans="1:12" ht="27.6" customHeight="1" thickBot="1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33" customHeight="1" thickBot="1">
      <c r="A2" s="70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2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>
      <c r="A4" s="73" t="s">
        <v>16</v>
      </c>
      <c r="B4" s="74"/>
      <c r="C4" s="74"/>
      <c r="D4" s="74" t="s">
        <v>27</v>
      </c>
      <c r="E4" s="75"/>
      <c r="F4" s="75"/>
      <c r="G4" s="75"/>
      <c r="H4" s="75"/>
      <c r="I4" s="75"/>
      <c r="J4" s="75"/>
      <c r="K4" s="75"/>
      <c r="L4" s="76"/>
    </row>
    <row r="5" spans="1:12" ht="41.45" customHeight="1">
      <c r="A5" s="26" t="s">
        <v>10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2" ht="16.899999999999999" customHeight="1" thickBot="1">
      <c r="A6" s="26" t="s">
        <v>24</v>
      </c>
      <c r="B6" s="3"/>
      <c r="C6" s="4"/>
      <c r="D6" s="3"/>
      <c r="E6" s="3"/>
      <c r="F6" s="3"/>
      <c r="G6" s="3"/>
      <c r="H6" s="3"/>
    </row>
    <row r="7" spans="1:12" s="5" customFormat="1" ht="60.75" thickBot="1">
      <c r="A7" s="12" t="s">
        <v>26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25</v>
      </c>
      <c r="G7" s="17" t="s">
        <v>19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2" s="27" customFormat="1" ht="18" customHeight="1">
      <c r="A8" s="77" t="s">
        <v>11</v>
      </c>
      <c r="B8" s="78" t="s">
        <v>28</v>
      </c>
      <c r="C8" s="78" t="s">
        <v>29</v>
      </c>
      <c r="D8" s="79" t="s">
        <v>30</v>
      </c>
      <c r="E8" s="78" t="s">
        <v>31</v>
      </c>
      <c r="F8" s="80">
        <v>88</v>
      </c>
      <c r="G8" s="81">
        <v>9170000</v>
      </c>
      <c r="H8" s="42"/>
      <c r="I8" s="59"/>
      <c r="J8" s="34">
        <f>H8+(H8*I8)</f>
        <v>0</v>
      </c>
      <c r="K8" s="34">
        <f>H8*F8</f>
        <v>0</v>
      </c>
      <c r="L8" s="34">
        <f>J8*F8</f>
        <v>0</v>
      </c>
    </row>
    <row r="9" spans="1:12" ht="15.75" thickBot="1">
      <c r="A9" s="82"/>
      <c r="B9" s="83"/>
      <c r="C9" s="83"/>
      <c r="D9" s="84"/>
      <c r="E9" s="83"/>
      <c r="F9" s="85"/>
      <c r="G9" s="86"/>
      <c r="H9" s="43"/>
      <c r="I9" s="61"/>
      <c r="J9" s="36"/>
      <c r="K9" s="36"/>
      <c r="L9" s="36"/>
    </row>
    <row r="10" spans="1:12" s="9" customFormat="1" ht="15" customHeight="1" thickBot="1">
      <c r="A10" s="46" t="s">
        <v>18</v>
      </c>
      <c r="B10" s="46"/>
      <c r="C10" s="46"/>
      <c r="D10" s="46"/>
      <c r="E10" s="46"/>
      <c r="F10" s="46"/>
      <c r="G10" s="46"/>
      <c r="H10" s="46"/>
      <c r="I10" s="46"/>
      <c r="J10" s="46"/>
      <c r="K10" s="29">
        <f>SUM(K8:K9)</f>
        <v>0</v>
      </c>
      <c r="L10" s="29">
        <f>SUM(L8:L9)</f>
        <v>0</v>
      </c>
    </row>
    <row r="11" spans="1:12" s="9" customFormat="1" ht="15" customHeight="1" thickBot="1">
      <c r="A11" s="2"/>
      <c r="B11" s="1"/>
      <c r="C11" s="6"/>
      <c r="D11" s="1"/>
      <c r="E11" s="1"/>
      <c r="F11" s="1"/>
      <c r="G11" s="1"/>
      <c r="H11" s="1"/>
      <c r="I11" s="1"/>
      <c r="J11" s="1"/>
      <c r="K11" s="28"/>
      <c r="L11" s="28"/>
    </row>
    <row r="12" spans="1:12" s="9" customFormat="1" ht="60.75" thickBot="1">
      <c r="A12" s="12" t="s">
        <v>26</v>
      </c>
      <c r="B12" s="13" t="s">
        <v>0</v>
      </c>
      <c r="C12" s="12" t="s">
        <v>1</v>
      </c>
      <c r="D12" s="14" t="s">
        <v>2</v>
      </c>
      <c r="E12" s="15" t="s">
        <v>4</v>
      </c>
      <c r="F12" s="16" t="s">
        <v>25</v>
      </c>
      <c r="G12" s="17" t="s">
        <v>19</v>
      </c>
      <c r="H12" s="18" t="s">
        <v>3</v>
      </c>
      <c r="I12" s="18" t="s">
        <v>5</v>
      </c>
      <c r="J12" s="18" t="s">
        <v>7</v>
      </c>
      <c r="K12" s="18" t="s">
        <v>6</v>
      </c>
      <c r="L12" s="18" t="s">
        <v>8</v>
      </c>
    </row>
    <row r="13" spans="1:12" s="27" customFormat="1" ht="18" customHeight="1">
      <c r="A13" s="47" t="s">
        <v>13</v>
      </c>
      <c r="B13" s="50" t="s">
        <v>32</v>
      </c>
      <c r="C13" s="50" t="s">
        <v>33</v>
      </c>
      <c r="D13" s="53" t="s">
        <v>34</v>
      </c>
      <c r="E13" s="50" t="s">
        <v>31</v>
      </c>
      <c r="F13" s="67">
        <v>180</v>
      </c>
      <c r="G13" s="39">
        <v>7410000</v>
      </c>
      <c r="H13" s="42"/>
      <c r="I13" s="59"/>
      <c r="J13" s="34">
        <f>H13+(H13*I13)</f>
        <v>0</v>
      </c>
      <c r="K13" s="34">
        <f>H13*F13</f>
        <v>0</v>
      </c>
      <c r="L13" s="34">
        <f>J13*F13</f>
        <v>0</v>
      </c>
    </row>
    <row r="14" spans="1:12">
      <c r="A14" s="48"/>
      <c r="B14" s="51"/>
      <c r="C14" s="51"/>
      <c r="D14" s="62"/>
      <c r="E14" s="51"/>
      <c r="F14" s="68"/>
      <c r="G14" s="40"/>
      <c r="H14" s="58"/>
      <c r="I14" s="60"/>
      <c r="J14" s="35"/>
      <c r="K14" s="35"/>
      <c r="L14" s="35"/>
    </row>
    <row r="15" spans="1:12" s="5" customFormat="1">
      <c r="A15" s="48"/>
      <c r="B15" s="51"/>
      <c r="C15" s="51"/>
      <c r="D15" s="62"/>
      <c r="E15" s="51"/>
      <c r="F15" s="68"/>
      <c r="G15" s="40"/>
      <c r="H15" s="58"/>
      <c r="I15" s="60"/>
      <c r="J15" s="35"/>
      <c r="K15" s="35"/>
      <c r="L15" s="35"/>
    </row>
    <row r="16" spans="1:12" s="9" customFormat="1" ht="15.75" customHeight="1" thickBot="1">
      <c r="A16" s="48"/>
      <c r="B16" s="51"/>
      <c r="C16" s="52"/>
      <c r="D16" s="54"/>
      <c r="E16" s="52"/>
      <c r="F16" s="64"/>
      <c r="G16" s="41"/>
      <c r="H16" s="43"/>
      <c r="I16" s="61"/>
      <c r="J16" s="36"/>
      <c r="K16" s="36"/>
      <c r="L16" s="36"/>
    </row>
    <row r="17" spans="1:12" s="9" customFormat="1" ht="15" customHeight="1" thickBot="1">
      <c r="A17" s="46" t="s">
        <v>20</v>
      </c>
      <c r="B17" s="46"/>
      <c r="C17" s="46"/>
      <c r="D17" s="46"/>
      <c r="E17" s="46"/>
      <c r="F17" s="46"/>
      <c r="G17" s="46"/>
      <c r="H17" s="46"/>
      <c r="I17" s="46"/>
      <c r="J17" s="46"/>
      <c r="K17" s="29">
        <f>SUM(K13:K16)</f>
        <v>0</v>
      </c>
      <c r="L17" s="29">
        <f>SUM(L13:L16)</f>
        <v>0</v>
      </c>
    </row>
    <row r="18" spans="1:12" s="9" customFormat="1" ht="15" customHeight="1" thickBot="1">
      <c r="A18" s="2"/>
      <c r="B18" s="1"/>
      <c r="C18" s="6"/>
      <c r="D18" s="1"/>
      <c r="E18" s="1"/>
      <c r="F18" s="1"/>
      <c r="G18" s="1"/>
      <c r="H18" s="1"/>
      <c r="I18" s="1"/>
      <c r="J18" s="1"/>
      <c r="K18" s="28"/>
      <c r="L18" s="28"/>
    </row>
    <row r="19" spans="1:12" s="9" customFormat="1" ht="60.75" thickBot="1">
      <c r="A19" s="12" t="s">
        <v>26</v>
      </c>
      <c r="B19" s="13" t="s">
        <v>0</v>
      </c>
      <c r="C19" s="12" t="s">
        <v>1</v>
      </c>
      <c r="D19" s="14" t="s">
        <v>2</v>
      </c>
      <c r="E19" s="15" t="s">
        <v>4</v>
      </c>
      <c r="F19" s="16" t="s">
        <v>25</v>
      </c>
      <c r="G19" s="17" t="s">
        <v>19</v>
      </c>
      <c r="H19" s="18" t="s">
        <v>3</v>
      </c>
      <c r="I19" s="18" t="s">
        <v>5</v>
      </c>
      <c r="J19" s="18" t="s">
        <v>7</v>
      </c>
      <c r="K19" s="18" t="s">
        <v>6</v>
      </c>
      <c r="L19" s="18" t="s">
        <v>8</v>
      </c>
    </row>
    <row r="20" spans="1:12" s="27" customFormat="1" ht="12.75">
      <c r="A20" s="47" t="s">
        <v>14</v>
      </c>
      <c r="B20" s="50" t="s">
        <v>35</v>
      </c>
      <c r="C20" s="50" t="s">
        <v>36</v>
      </c>
      <c r="D20" s="53" t="s">
        <v>45</v>
      </c>
      <c r="E20" s="53" t="s">
        <v>37</v>
      </c>
      <c r="F20" s="67">
        <v>414</v>
      </c>
      <c r="G20" s="55">
        <v>6720000</v>
      </c>
      <c r="H20" s="42"/>
      <c r="I20" s="44"/>
      <c r="J20" s="65">
        <f>H20+(H20*I20)</f>
        <v>0</v>
      </c>
      <c r="K20" s="37">
        <f>H20*F20</f>
        <v>0</v>
      </c>
      <c r="L20" s="37">
        <f>J20*F20</f>
        <v>0</v>
      </c>
    </row>
    <row r="21" spans="1:12" ht="15.75" thickBot="1">
      <c r="A21" s="48"/>
      <c r="B21" s="51"/>
      <c r="C21" s="51"/>
      <c r="D21" s="54"/>
      <c r="E21" s="54"/>
      <c r="F21" s="64"/>
      <c r="G21" s="56"/>
      <c r="H21" s="43"/>
      <c r="I21" s="45"/>
      <c r="J21" s="66"/>
      <c r="K21" s="38"/>
      <c r="L21" s="38"/>
    </row>
    <row r="22" spans="1:12" s="5" customFormat="1">
      <c r="A22" s="48"/>
      <c r="B22" s="51"/>
      <c r="C22" s="51"/>
      <c r="D22" s="53" t="s">
        <v>46</v>
      </c>
      <c r="E22" s="50" t="s">
        <v>37</v>
      </c>
      <c r="F22" s="63">
        <v>102</v>
      </c>
      <c r="G22" s="56"/>
      <c r="H22" s="42"/>
      <c r="I22" s="59"/>
      <c r="J22" s="65">
        <f>H22+(H22*I22)</f>
        <v>0</v>
      </c>
      <c r="K22" s="37">
        <f>H22*F22</f>
        <v>0</v>
      </c>
      <c r="L22" s="37">
        <f>J22*F22</f>
        <v>0</v>
      </c>
    </row>
    <row r="23" spans="1:12" s="9" customFormat="1" ht="15.75" customHeight="1" thickBot="1">
      <c r="A23" s="48"/>
      <c r="B23" s="51"/>
      <c r="C23" s="51"/>
      <c r="D23" s="54"/>
      <c r="E23" s="52"/>
      <c r="F23" s="64"/>
      <c r="G23" s="56"/>
      <c r="H23" s="43"/>
      <c r="I23" s="61"/>
      <c r="J23" s="66"/>
      <c r="K23" s="38"/>
      <c r="L23" s="38"/>
    </row>
    <row r="24" spans="1:12" s="9" customFormat="1" ht="15" customHeight="1">
      <c r="A24" s="48"/>
      <c r="B24" s="51"/>
      <c r="C24" s="51"/>
      <c r="D24" s="53" t="s">
        <v>47</v>
      </c>
      <c r="E24" s="50" t="s">
        <v>37</v>
      </c>
      <c r="F24" s="67">
        <v>366</v>
      </c>
      <c r="G24" s="56"/>
      <c r="H24" s="42"/>
      <c r="I24" s="44"/>
      <c r="J24" s="65">
        <f>H24+(H24*I24)</f>
        <v>0</v>
      </c>
      <c r="K24" s="37">
        <f>H24*F24</f>
        <v>0</v>
      </c>
      <c r="L24" s="37">
        <f>J24*F24</f>
        <v>0</v>
      </c>
    </row>
    <row r="25" spans="1:12" s="9" customFormat="1" ht="15" customHeight="1" thickBot="1">
      <c r="A25" s="49"/>
      <c r="B25" s="52"/>
      <c r="C25" s="52"/>
      <c r="D25" s="54"/>
      <c r="E25" s="52"/>
      <c r="F25" s="64"/>
      <c r="G25" s="57"/>
      <c r="H25" s="43"/>
      <c r="I25" s="45"/>
      <c r="J25" s="66"/>
      <c r="K25" s="38"/>
      <c r="L25" s="38"/>
    </row>
    <row r="26" spans="1:12" ht="15.75" thickBot="1">
      <c r="A26" s="46" t="s">
        <v>21</v>
      </c>
      <c r="B26" s="46"/>
      <c r="C26" s="46"/>
      <c r="D26" s="46"/>
      <c r="E26" s="46"/>
      <c r="F26" s="46"/>
      <c r="G26" s="46"/>
      <c r="H26" s="46"/>
      <c r="I26" s="46"/>
      <c r="J26" s="46"/>
      <c r="K26" s="29">
        <f>SUM(K20:K25)</f>
        <v>0</v>
      </c>
      <c r="L26" s="29">
        <f>SUM(L20:L25)</f>
        <v>0</v>
      </c>
    </row>
    <row r="27" spans="1:12" s="5" customFormat="1" ht="15.75" thickBot="1">
      <c r="A27" s="19"/>
      <c r="B27" s="25"/>
      <c r="C27" s="20"/>
      <c r="D27" s="21"/>
      <c r="E27" s="20"/>
      <c r="F27" s="22"/>
      <c r="G27" s="23"/>
      <c r="H27" s="30"/>
      <c r="I27" s="31"/>
      <c r="J27" s="24"/>
      <c r="K27" s="24"/>
      <c r="L27" s="24"/>
    </row>
    <row r="28" spans="1:12" s="9" customFormat="1" ht="60.75" thickBot="1">
      <c r="A28" s="12" t="s">
        <v>26</v>
      </c>
      <c r="B28" s="13" t="s">
        <v>0</v>
      </c>
      <c r="C28" s="12" t="s">
        <v>1</v>
      </c>
      <c r="D28" s="14" t="s">
        <v>2</v>
      </c>
      <c r="E28" s="15" t="s">
        <v>4</v>
      </c>
      <c r="F28" s="16" t="s">
        <v>25</v>
      </c>
      <c r="G28" s="17" t="s">
        <v>19</v>
      </c>
      <c r="H28" s="18" t="s">
        <v>3</v>
      </c>
      <c r="I28" s="18" t="s">
        <v>5</v>
      </c>
      <c r="J28" s="18" t="s">
        <v>7</v>
      </c>
      <c r="K28" s="18" t="s">
        <v>6</v>
      </c>
      <c r="L28" s="18" t="s">
        <v>8</v>
      </c>
    </row>
    <row r="29" spans="1:12" s="9" customFormat="1" ht="15" customHeight="1">
      <c r="A29" s="47" t="s">
        <v>15</v>
      </c>
      <c r="B29" s="50" t="s">
        <v>38</v>
      </c>
      <c r="C29" s="50" t="s">
        <v>39</v>
      </c>
      <c r="D29" s="53" t="s">
        <v>40</v>
      </c>
      <c r="E29" s="50" t="s">
        <v>37</v>
      </c>
      <c r="F29" s="67">
        <v>980</v>
      </c>
      <c r="G29" s="39">
        <v>6550000</v>
      </c>
      <c r="H29" s="42"/>
      <c r="I29" s="59"/>
      <c r="J29" s="34">
        <f>H29+(H29*I29)</f>
        <v>0</v>
      </c>
      <c r="K29" s="34">
        <f>H29*F29</f>
        <v>0</v>
      </c>
      <c r="L29" s="34">
        <f>J29*F29</f>
        <v>0</v>
      </c>
    </row>
    <row r="30" spans="1:12" s="9" customFormat="1" ht="15" customHeight="1">
      <c r="A30" s="48"/>
      <c r="B30" s="51"/>
      <c r="C30" s="51"/>
      <c r="D30" s="62"/>
      <c r="E30" s="51"/>
      <c r="F30" s="68"/>
      <c r="G30" s="40"/>
      <c r="H30" s="58"/>
      <c r="I30" s="60"/>
      <c r="J30" s="35"/>
      <c r="K30" s="35"/>
      <c r="L30" s="35"/>
    </row>
    <row r="31" spans="1:12" s="9" customFormat="1" ht="15" customHeight="1">
      <c r="A31" s="48"/>
      <c r="B31" s="51"/>
      <c r="C31" s="51"/>
      <c r="D31" s="62"/>
      <c r="E31" s="51"/>
      <c r="F31" s="68"/>
      <c r="G31" s="40"/>
      <c r="H31" s="58"/>
      <c r="I31" s="60"/>
      <c r="J31" s="35"/>
      <c r="K31" s="35"/>
      <c r="L31" s="35"/>
    </row>
    <row r="32" spans="1:12" s="27" customFormat="1" ht="18" customHeight="1" thickBot="1">
      <c r="A32" s="48"/>
      <c r="B32" s="51"/>
      <c r="C32" s="52"/>
      <c r="D32" s="54"/>
      <c r="E32" s="52"/>
      <c r="F32" s="64"/>
      <c r="G32" s="41"/>
      <c r="H32" s="43"/>
      <c r="I32" s="61"/>
      <c r="J32" s="36"/>
      <c r="K32" s="36"/>
      <c r="L32" s="36"/>
    </row>
    <row r="33" spans="1:12" ht="15.75" thickBot="1">
      <c r="A33" s="46" t="s">
        <v>22</v>
      </c>
      <c r="B33" s="46"/>
      <c r="C33" s="46"/>
      <c r="D33" s="46"/>
      <c r="E33" s="46"/>
      <c r="F33" s="46"/>
      <c r="G33" s="46"/>
      <c r="H33" s="46"/>
      <c r="I33" s="46"/>
      <c r="J33" s="46"/>
      <c r="K33" s="29">
        <f>SUM(K29:K32)</f>
        <v>0</v>
      </c>
      <c r="L33" s="29">
        <f>SUM(L29:L32)</f>
        <v>0</v>
      </c>
    </row>
    <row r="34" spans="1:12" ht="15.75" thickBot="1">
      <c r="A34" s="19"/>
      <c r="B34" s="25"/>
      <c r="C34" s="20"/>
      <c r="D34" s="21"/>
      <c r="E34" s="20"/>
      <c r="F34" s="22"/>
      <c r="G34" s="23"/>
      <c r="H34" s="30"/>
      <c r="I34" s="31"/>
      <c r="J34" s="24"/>
      <c r="K34" s="24"/>
      <c r="L34" s="24"/>
    </row>
    <row r="35" spans="1:12" ht="60.75" thickBot="1">
      <c r="A35" s="12" t="s">
        <v>44</v>
      </c>
      <c r="B35" s="13" t="s">
        <v>0</v>
      </c>
      <c r="C35" s="12" t="s">
        <v>1</v>
      </c>
      <c r="D35" s="14" t="s">
        <v>2</v>
      </c>
      <c r="E35" s="15" t="s">
        <v>4</v>
      </c>
      <c r="F35" s="16" t="s">
        <v>25</v>
      </c>
      <c r="G35" s="17" t="s">
        <v>19</v>
      </c>
      <c r="H35" s="18" t="s">
        <v>3</v>
      </c>
      <c r="I35" s="18" t="s">
        <v>5</v>
      </c>
      <c r="J35" s="18" t="s">
        <v>7</v>
      </c>
      <c r="K35" s="18" t="s">
        <v>6</v>
      </c>
      <c r="L35" s="18" t="s">
        <v>8</v>
      </c>
    </row>
    <row r="36" spans="1:12">
      <c r="A36" s="47" t="s">
        <v>12</v>
      </c>
      <c r="B36" s="50" t="s">
        <v>41</v>
      </c>
      <c r="C36" s="50" t="s">
        <v>42</v>
      </c>
      <c r="D36" s="53" t="s">
        <v>43</v>
      </c>
      <c r="E36" s="50" t="s">
        <v>31</v>
      </c>
      <c r="F36" s="67">
        <v>48</v>
      </c>
      <c r="G36" s="39">
        <v>6145000</v>
      </c>
      <c r="H36" s="42"/>
      <c r="I36" s="59"/>
      <c r="J36" s="34">
        <f>H36+(H36*I36)</f>
        <v>0</v>
      </c>
      <c r="K36" s="34">
        <f>H36*F36</f>
        <v>0</v>
      </c>
      <c r="L36" s="34">
        <f>J36*F36</f>
        <v>0</v>
      </c>
    </row>
    <row r="37" spans="1:12">
      <c r="A37" s="48"/>
      <c r="B37" s="51"/>
      <c r="C37" s="51"/>
      <c r="D37" s="62"/>
      <c r="E37" s="51"/>
      <c r="F37" s="68"/>
      <c r="G37" s="40"/>
      <c r="H37" s="58"/>
      <c r="I37" s="60"/>
      <c r="J37" s="35"/>
      <c r="K37" s="35"/>
      <c r="L37" s="35"/>
    </row>
    <row r="38" spans="1:12">
      <c r="A38" s="48"/>
      <c r="B38" s="51"/>
      <c r="C38" s="51"/>
      <c r="D38" s="62"/>
      <c r="E38" s="51"/>
      <c r="F38" s="68"/>
      <c r="G38" s="40"/>
      <c r="H38" s="58"/>
      <c r="I38" s="60"/>
      <c r="J38" s="35"/>
      <c r="K38" s="35"/>
      <c r="L38" s="35"/>
    </row>
    <row r="39" spans="1:12" ht="15.75" thickBot="1">
      <c r="A39" s="48"/>
      <c r="B39" s="51"/>
      <c r="C39" s="52"/>
      <c r="D39" s="54"/>
      <c r="E39" s="52"/>
      <c r="F39" s="64"/>
      <c r="G39" s="41"/>
      <c r="H39" s="43"/>
      <c r="I39" s="61"/>
      <c r="J39" s="36"/>
      <c r="K39" s="36"/>
      <c r="L39" s="36"/>
    </row>
    <row r="40" spans="1:12" ht="15.75" thickBot="1">
      <c r="A40" s="46" t="s">
        <v>23</v>
      </c>
      <c r="B40" s="46"/>
      <c r="C40" s="46"/>
      <c r="D40" s="46"/>
      <c r="E40" s="46"/>
      <c r="F40" s="46"/>
      <c r="G40" s="46"/>
      <c r="H40" s="46"/>
      <c r="I40" s="46"/>
      <c r="J40" s="46"/>
      <c r="K40" s="29">
        <f>SUM(K36:K39)</f>
        <v>0</v>
      </c>
      <c r="L40" s="29">
        <f>SUM(L36:L39)</f>
        <v>0</v>
      </c>
    </row>
    <row r="41" spans="1:12">
      <c r="G41" s="10"/>
    </row>
    <row r="42" spans="1:12">
      <c r="F42" s="8"/>
      <c r="G42" s="10"/>
    </row>
    <row r="61" spans="1:8">
      <c r="A61" s="7"/>
      <c r="H61" s="8"/>
    </row>
    <row r="62" spans="1:8">
      <c r="B62" s="2"/>
      <c r="C62" s="2"/>
      <c r="D62" s="2"/>
      <c r="E62" s="2"/>
      <c r="F62" s="2"/>
      <c r="G62" s="2"/>
      <c r="H62" s="2"/>
    </row>
  </sheetData>
  <mergeCells count="85">
    <mergeCell ref="G8:G9"/>
    <mergeCell ref="J8:J9"/>
    <mergeCell ref="I8:I9"/>
    <mergeCell ref="A1:L1"/>
    <mergeCell ref="A2:L2"/>
    <mergeCell ref="K8:K9"/>
    <mergeCell ref="L8:L9"/>
    <mergeCell ref="D8:D9"/>
    <mergeCell ref="A4:C4"/>
    <mergeCell ref="D4:L4"/>
    <mergeCell ref="H8:H9"/>
    <mergeCell ref="A8:A9"/>
    <mergeCell ref="B8:B9"/>
    <mergeCell ref="C8:C9"/>
    <mergeCell ref="E8:E9"/>
    <mergeCell ref="F8:F9"/>
    <mergeCell ref="L20:L21"/>
    <mergeCell ref="K20:K21"/>
    <mergeCell ref="H20:H21"/>
    <mergeCell ref="I20:I21"/>
    <mergeCell ref="J20:J21"/>
    <mergeCell ref="E13:E16"/>
    <mergeCell ref="D13:D16"/>
    <mergeCell ref="A10:J10"/>
    <mergeCell ref="D20:D21"/>
    <mergeCell ref="F20:F21"/>
    <mergeCell ref="A13:A16"/>
    <mergeCell ref="C13:C16"/>
    <mergeCell ref="F13:F16"/>
    <mergeCell ref="H13:H16"/>
    <mergeCell ref="I13:I16"/>
    <mergeCell ref="J13:J16"/>
    <mergeCell ref="B13:B16"/>
    <mergeCell ref="L29:L32"/>
    <mergeCell ref="D36:D39"/>
    <mergeCell ref="F36:F39"/>
    <mergeCell ref="H36:H39"/>
    <mergeCell ref="I36:I39"/>
    <mergeCell ref="J36:J39"/>
    <mergeCell ref="L36:L39"/>
    <mergeCell ref="K36:K39"/>
    <mergeCell ref="F29:F32"/>
    <mergeCell ref="K22:K23"/>
    <mergeCell ref="L22:L23"/>
    <mergeCell ref="A26:J26"/>
    <mergeCell ref="D22:D23"/>
    <mergeCell ref="F22:F23"/>
    <mergeCell ref="H22:H23"/>
    <mergeCell ref="I22:I23"/>
    <mergeCell ref="J22:J23"/>
    <mergeCell ref="D24:D25"/>
    <mergeCell ref="F24:F25"/>
    <mergeCell ref="J24:J25"/>
    <mergeCell ref="A29:A32"/>
    <mergeCell ref="B29:B32"/>
    <mergeCell ref="A40:J40"/>
    <mergeCell ref="A33:J33"/>
    <mergeCell ref="A36:A39"/>
    <mergeCell ref="B36:B39"/>
    <mergeCell ref="C36:C39"/>
    <mergeCell ref="E36:E39"/>
    <mergeCell ref="G36:G39"/>
    <mergeCell ref="J29:J32"/>
    <mergeCell ref="C29:C32"/>
    <mergeCell ref="E29:E32"/>
    <mergeCell ref="G29:G32"/>
    <mergeCell ref="H29:H32"/>
    <mergeCell ref="I29:I32"/>
    <mergeCell ref="D29:D32"/>
    <mergeCell ref="K13:K16"/>
    <mergeCell ref="L13:L16"/>
    <mergeCell ref="L24:L25"/>
    <mergeCell ref="G13:G16"/>
    <mergeCell ref="K29:K32"/>
    <mergeCell ref="K24:K25"/>
    <mergeCell ref="H24:H25"/>
    <mergeCell ref="I24:I25"/>
    <mergeCell ref="A17:J17"/>
    <mergeCell ref="A20:A25"/>
    <mergeCell ref="B20:B25"/>
    <mergeCell ref="C20:C25"/>
    <mergeCell ref="E20:E21"/>
    <mergeCell ref="E22:E23"/>
    <mergeCell ref="E24:E25"/>
    <mergeCell ref="G20:G25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rowBreaks count="1" manualBreakCount="1">
    <brk id="3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2022-04-07T10:14:57Z</cp:lastPrinted>
  <dcterms:created xsi:type="dcterms:W3CDTF">2018-10-10T08:23:47Z</dcterms:created>
  <dcterms:modified xsi:type="dcterms:W3CDTF">2022-04-20T12:20:42Z</dcterms:modified>
</cp:coreProperties>
</file>