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'List1'!$A$1:$J$31</definedName>
    <definedName name="_xlnm.Print_Titles" localSheetId="0">'List1'!$1:$8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<sst xmlns="http://schemas.openxmlformats.org/spreadsheetml/2006/main" count="101" uniqueCount="32">
  <si>
    <t>Popis produktu</t>
  </si>
  <si>
    <t>Část VZ</t>
  </si>
  <si>
    <t>Název zboží dodavatele</t>
  </si>
  <si>
    <t>Jednotková cena bez DPH</t>
  </si>
  <si>
    <t>DPH</t>
  </si>
  <si>
    <t>Jednotková cena vč. DPH</t>
  </si>
  <si>
    <t>Celková cena bez DPH</t>
  </si>
  <si>
    <t>Celková cena vč. DPH</t>
  </si>
  <si>
    <t>Udržitelný stav zásob</t>
  </si>
  <si>
    <t xml:space="preserve">Srdeční aortální chlopně biologické prasečí </t>
  </si>
  <si>
    <t>Srdeční mitrální chlopně biologické prasečí</t>
  </si>
  <si>
    <t>Srdeční aortální chlopně biologické perikardiální pro menší anulus s vnější fixací perikardu</t>
  </si>
  <si>
    <t>Srdeční aortální chlopně biologické perikardiální pro větší anulus s extrémním uložením stentu</t>
  </si>
  <si>
    <t>Srdeční mitrální chlopně biologické perikardiální</t>
  </si>
  <si>
    <t>Bezstehové aortální chlopně (rychle implantovatelné) pro minimálně invazivní operace</t>
  </si>
  <si>
    <t>Srdeční aortální chlopně mechanické</t>
  </si>
  <si>
    <t>Srdeční mitrální chlopně mechanické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</si>
  <si>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</si>
  <si>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</si>
  <si>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</si>
  <si>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</si>
  <si>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</si>
  <si>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</si>
  <si>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</si>
  <si>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</si>
  <si>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SPECIFIKACE DODÁVEK - CENÍK</t>
  </si>
  <si>
    <t>Dodávka biologických a mechanických chlopní</t>
  </si>
  <si>
    <t>Předpokládaný odběr za 2 roky (ks)</t>
  </si>
  <si>
    <t>Dodavatel vyplní pouze údaje pro tu část VZ na kterou podává nabídku.</t>
  </si>
  <si>
    <t>Udržitelný stav zásob**</t>
  </si>
  <si>
    <t>** Uvedený udržitelný stav zásob je kvalifikovaný odhad, který bude upřesněn před podpisem smlouvy.</t>
  </si>
  <si>
    <t>Veškeré nabízené typy/druhy a velikosti v rámci jedné části budou vyplněny v Příloze č. 5 ZD Položkový ceník.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</si>
</sst>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9" fontId="4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8334-5F3D-48B0-BC13-AB2B9BFFE350}">
  <dimension ref="A1:J31"/>
  <sheetViews>
    <sheetView showGridLines="0" tabSelected="1" workbookViewId="0" topLeftCell="A1">
      <selection activeCell="E6" sqref="E6"/>
    </sheetView>
  </sheetViews>
  <sheetFormatPr defaultColWidth="9.140625" defaultRowHeight="15"/>
  <cols>
    <col min="1" max="1" width="9.140625" style="3" customWidth="1"/>
    <col min="2" max="2" width="35.57421875" style="1" customWidth="1"/>
    <col min="3" max="3" width="33.7109375" style="1" customWidth="1"/>
    <col min="4" max="4" width="16.140625" style="1" customWidth="1"/>
    <col min="5" max="5" width="12.7109375" style="1" customWidth="1"/>
    <col min="6" max="6" width="7.140625" style="1" customWidth="1"/>
    <col min="7" max="7" width="12.7109375" style="1" customWidth="1"/>
    <col min="8" max="9" width="16.28125" style="1" customWidth="1"/>
    <col min="10" max="10" width="13.140625" style="1" customWidth="1"/>
    <col min="11" max="16384" width="9.140625" style="1" customWidth="1"/>
  </cols>
  <sheetData>
    <row r="1" spans="1:10" ht="24" thickBot="1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8"/>
    </row>
    <row r="3" spans="1:10" ht="20.25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15">
      <c r="A5" s="1"/>
      <c r="J5" s="2"/>
    </row>
    <row r="6" ht="15">
      <c r="A6" s="30" t="s">
        <v>28</v>
      </c>
    </row>
    <row r="7" ht="15">
      <c r="A7" s="30" t="s">
        <v>31</v>
      </c>
    </row>
    <row r="8" ht="15" thickBot="1">
      <c r="A8" s="30" t="s">
        <v>30</v>
      </c>
    </row>
    <row r="9" spans="1:10" s="5" customFormat="1" ht="45">
      <c r="A9" s="23" t="s">
        <v>1</v>
      </c>
      <c r="B9" s="6" t="s">
        <v>0</v>
      </c>
      <c r="C9" s="6" t="s">
        <v>2</v>
      </c>
      <c r="D9" s="7" t="s">
        <v>27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29</v>
      </c>
    </row>
    <row r="10" spans="1:10" s="4" customFormat="1" ht="60" customHeight="1" thickBot="1">
      <c r="A10" s="25" t="s">
        <v>17</v>
      </c>
      <c r="B10" s="21" t="s">
        <v>9</v>
      </c>
      <c r="C10" s="9"/>
      <c r="D10" s="10">
        <v>13</v>
      </c>
      <c r="E10" s="11"/>
      <c r="F10" s="22">
        <v>0.15</v>
      </c>
      <c r="G10" s="11">
        <f>(E10/100)*115</f>
        <v>0</v>
      </c>
      <c r="H10" s="12">
        <f>E10*D10</f>
        <v>0</v>
      </c>
      <c r="I10" s="12">
        <f>G10*D10</f>
        <v>0</v>
      </c>
      <c r="J10" s="24">
        <v>8</v>
      </c>
    </row>
    <row r="11" spans="1:10" s="20" customFormat="1" ht="9.95" customHeight="1" thickBot="1">
      <c r="A11" s="13"/>
      <c r="B11" s="14"/>
      <c r="C11" s="15"/>
      <c r="D11" s="17"/>
      <c r="E11" s="18"/>
      <c r="F11" s="16"/>
      <c r="G11" s="18"/>
      <c r="H11" s="19"/>
      <c r="I11" s="19"/>
      <c r="J11" s="13"/>
    </row>
    <row r="12" spans="1:10" s="5" customFormat="1" ht="45">
      <c r="A12" s="23" t="s">
        <v>1</v>
      </c>
      <c r="B12" s="6" t="s">
        <v>0</v>
      </c>
      <c r="C12" s="6" t="s">
        <v>2</v>
      </c>
      <c r="D12" s="7" t="s">
        <v>27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8" t="s">
        <v>8</v>
      </c>
    </row>
    <row r="13" spans="1:10" s="4" customFormat="1" ht="60" customHeight="1" thickBot="1">
      <c r="A13" s="25" t="s">
        <v>18</v>
      </c>
      <c r="B13" s="21" t="s">
        <v>10</v>
      </c>
      <c r="C13" s="9"/>
      <c r="D13" s="10">
        <v>17</v>
      </c>
      <c r="E13" s="11"/>
      <c r="F13" s="22">
        <v>0.15</v>
      </c>
      <c r="G13" s="11">
        <f>(E13/100)*115</f>
        <v>0</v>
      </c>
      <c r="H13" s="12">
        <f aca="true" t="shared" si="0" ref="H13:H31">E13*D13</f>
        <v>0</v>
      </c>
      <c r="I13" s="12">
        <f aca="true" t="shared" si="1" ref="I13:I31">G13*D13</f>
        <v>0</v>
      </c>
      <c r="J13" s="24">
        <v>7</v>
      </c>
    </row>
    <row r="14" spans="1:10" s="20" customFormat="1" ht="9.95" customHeight="1" thickBot="1">
      <c r="A14" s="13"/>
      <c r="B14" s="14"/>
      <c r="C14" s="15"/>
      <c r="D14" s="17"/>
      <c r="E14" s="18"/>
      <c r="F14" s="16"/>
      <c r="G14" s="18"/>
      <c r="H14" s="19"/>
      <c r="I14" s="19"/>
      <c r="J14" s="13"/>
    </row>
    <row r="15" spans="1:10" s="5" customFormat="1" ht="45">
      <c r="A15" s="23" t="s">
        <v>1</v>
      </c>
      <c r="B15" s="6" t="s">
        <v>0</v>
      </c>
      <c r="C15" s="6" t="s">
        <v>2</v>
      </c>
      <c r="D15" s="7" t="s">
        <v>27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8" t="s">
        <v>8</v>
      </c>
    </row>
    <row r="16" spans="1:10" s="4" customFormat="1" ht="60" customHeight="1" thickBot="1">
      <c r="A16" s="25" t="s">
        <v>19</v>
      </c>
      <c r="B16" s="21" t="s">
        <v>11</v>
      </c>
      <c r="C16" s="9"/>
      <c r="D16" s="10">
        <v>65</v>
      </c>
      <c r="E16" s="11"/>
      <c r="F16" s="22">
        <v>0.15</v>
      </c>
      <c r="G16" s="11">
        <f>(E16/100)*115</f>
        <v>0</v>
      </c>
      <c r="H16" s="12">
        <f t="shared" si="0"/>
        <v>0</v>
      </c>
      <c r="I16" s="12">
        <f t="shared" si="1"/>
        <v>0</v>
      </c>
      <c r="J16" s="24">
        <v>8</v>
      </c>
    </row>
    <row r="17" spans="1:10" s="20" customFormat="1" ht="9.95" customHeight="1" thickBot="1">
      <c r="A17" s="13"/>
      <c r="B17" s="14"/>
      <c r="C17" s="15"/>
      <c r="D17" s="17"/>
      <c r="E17" s="18"/>
      <c r="F17" s="16"/>
      <c r="G17" s="18"/>
      <c r="H17" s="19"/>
      <c r="I17" s="19"/>
      <c r="J17" s="13"/>
    </row>
    <row r="18" spans="1:10" s="5" customFormat="1" ht="45">
      <c r="A18" s="23" t="s">
        <v>1</v>
      </c>
      <c r="B18" s="6" t="s">
        <v>0</v>
      </c>
      <c r="C18" s="6" t="s">
        <v>2</v>
      </c>
      <c r="D18" s="7" t="s">
        <v>27</v>
      </c>
      <c r="E18" s="7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8" t="s">
        <v>8</v>
      </c>
    </row>
    <row r="19" spans="1:10" s="4" customFormat="1" ht="60" customHeight="1" thickBot="1">
      <c r="A19" s="25" t="s">
        <v>20</v>
      </c>
      <c r="B19" s="21" t="s">
        <v>12</v>
      </c>
      <c r="C19" s="9"/>
      <c r="D19" s="10">
        <v>65</v>
      </c>
      <c r="E19" s="11"/>
      <c r="F19" s="22">
        <v>0.15</v>
      </c>
      <c r="G19" s="11">
        <f>(E19/100)*115</f>
        <v>0</v>
      </c>
      <c r="H19" s="12">
        <f t="shared" si="0"/>
        <v>0</v>
      </c>
      <c r="I19" s="12">
        <f t="shared" si="1"/>
        <v>0</v>
      </c>
      <c r="J19" s="24">
        <v>6</v>
      </c>
    </row>
    <row r="20" spans="1:10" s="20" customFormat="1" ht="9.95" customHeight="1" thickBot="1">
      <c r="A20" s="13"/>
      <c r="B20" s="14"/>
      <c r="C20" s="15"/>
      <c r="D20" s="17"/>
      <c r="E20" s="18"/>
      <c r="F20" s="16"/>
      <c r="G20" s="18"/>
      <c r="H20" s="19"/>
      <c r="I20" s="19"/>
      <c r="J20" s="13"/>
    </row>
    <row r="21" spans="1:10" s="5" customFormat="1" ht="45">
      <c r="A21" s="23" t="s">
        <v>1</v>
      </c>
      <c r="B21" s="6" t="s">
        <v>0</v>
      </c>
      <c r="C21" s="6" t="s">
        <v>2</v>
      </c>
      <c r="D21" s="7" t="s">
        <v>27</v>
      </c>
      <c r="E21" s="7" t="s">
        <v>3</v>
      </c>
      <c r="F21" s="7" t="s">
        <v>4</v>
      </c>
      <c r="G21" s="7" t="s">
        <v>5</v>
      </c>
      <c r="H21" s="7" t="s">
        <v>6</v>
      </c>
      <c r="I21" s="7" t="s">
        <v>7</v>
      </c>
      <c r="J21" s="8" t="s">
        <v>8</v>
      </c>
    </row>
    <row r="22" spans="1:10" s="4" customFormat="1" ht="60" customHeight="1" thickBot="1">
      <c r="A22" s="25" t="s">
        <v>21</v>
      </c>
      <c r="B22" s="21" t="s">
        <v>13</v>
      </c>
      <c r="C22" s="9"/>
      <c r="D22" s="10">
        <v>14</v>
      </c>
      <c r="E22" s="11"/>
      <c r="F22" s="22">
        <v>0.15</v>
      </c>
      <c r="G22" s="11">
        <f>(E22/100)*115</f>
        <v>0</v>
      </c>
      <c r="H22" s="12">
        <f t="shared" si="0"/>
        <v>0</v>
      </c>
      <c r="I22" s="12">
        <f t="shared" si="1"/>
        <v>0</v>
      </c>
      <c r="J22" s="24">
        <v>4</v>
      </c>
    </row>
    <row r="23" spans="1:10" s="20" customFormat="1" ht="9.95" customHeight="1" thickBot="1">
      <c r="A23" s="13"/>
      <c r="B23" s="14"/>
      <c r="C23" s="15"/>
      <c r="D23" s="17"/>
      <c r="E23" s="18"/>
      <c r="F23" s="16"/>
      <c r="G23" s="18"/>
      <c r="H23" s="19"/>
      <c r="I23" s="19"/>
      <c r="J23" s="13"/>
    </row>
    <row r="24" spans="1:10" s="5" customFormat="1" ht="45">
      <c r="A24" s="23" t="s">
        <v>1</v>
      </c>
      <c r="B24" s="6" t="s">
        <v>0</v>
      </c>
      <c r="C24" s="6" t="s">
        <v>2</v>
      </c>
      <c r="D24" s="7" t="s">
        <v>27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8" t="s">
        <v>8</v>
      </c>
    </row>
    <row r="25" spans="1:10" s="4" customFormat="1" ht="60" customHeight="1" thickBot="1">
      <c r="A25" s="25" t="s">
        <v>22</v>
      </c>
      <c r="B25" s="21" t="s">
        <v>14</v>
      </c>
      <c r="C25" s="9"/>
      <c r="D25" s="10">
        <v>46</v>
      </c>
      <c r="E25" s="11"/>
      <c r="F25" s="22">
        <v>0.15</v>
      </c>
      <c r="G25" s="11">
        <f>(E25/100)*115</f>
        <v>0</v>
      </c>
      <c r="H25" s="12">
        <f t="shared" si="0"/>
        <v>0</v>
      </c>
      <c r="I25" s="12">
        <f t="shared" si="1"/>
        <v>0</v>
      </c>
      <c r="J25" s="24">
        <v>8</v>
      </c>
    </row>
    <row r="26" spans="1:10" s="20" customFormat="1" ht="9.95" customHeight="1" thickBot="1">
      <c r="A26" s="13"/>
      <c r="B26" s="14"/>
      <c r="C26" s="15"/>
      <c r="D26" s="17"/>
      <c r="E26" s="18"/>
      <c r="F26" s="16"/>
      <c r="G26" s="18"/>
      <c r="H26" s="19"/>
      <c r="I26" s="19"/>
      <c r="J26" s="13"/>
    </row>
    <row r="27" spans="1:10" s="5" customFormat="1" ht="45">
      <c r="A27" s="23" t="s">
        <v>1</v>
      </c>
      <c r="B27" s="6" t="s">
        <v>0</v>
      </c>
      <c r="C27" s="6" t="s">
        <v>2</v>
      </c>
      <c r="D27" s="7" t="s">
        <v>27</v>
      </c>
      <c r="E27" s="7" t="s">
        <v>3</v>
      </c>
      <c r="F27" s="7" t="s">
        <v>4</v>
      </c>
      <c r="G27" s="7" t="s">
        <v>5</v>
      </c>
      <c r="H27" s="7" t="s">
        <v>6</v>
      </c>
      <c r="I27" s="7" t="s">
        <v>7</v>
      </c>
      <c r="J27" s="8" t="s">
        <v>8</v>
      </c>
    </row>
    <row r="28" spans="1:10" s="4" customFormat="1" ht="60" customHeight="1" thickBot="1">
      <c r="A28" s="25" t="s">
        <v>23</v>
      </c>
      <c r="B28" s="21" t="s">
        <v>15</v>
      </c>
      <c r="C28" s="9"/>
      <c r="D28" s="10">
        <v>44</v>
      </c>
      <c r="E28" s="11"/>
      <c r="F28" s="22">
        <v>0.15</v>
      </c>
      <c r="G28" s="11">
        <f>(E28/100)*115</f>
        <v>0</v>
      </c>
      <c r="H28" s="12">
        <f t="shared" si="0"/>
        <v>0</v>
      </c>
      <c r="I28" s="12">
        <f t="shared" si="1"/>
        <v>0</v>
      </c>
      <c r="J28" s="24">
        <v>14</v>
      </c>
    </row>
    <row r="29" spans="1:10" s="20" customFormat="1" ht="9.95" customHeight="1" thickBot="1">
      <c r="A29" s="13"/>
      <c r="B29" s="14"/>
      <c r="C29" s="15"/>
      <c r="D29" s="17"/>
      <c r="E29" s="18"/>
      <c r="F29" s="16"/>
      <c r="G29" s="18"/>
      <c r="H29" s="19"/>
      <c r="I29" s="19"/>
      <c r="J29" s="13"/>
    </row>
    <row r="30" spans="1:10" s="5" customFormat="1" ht="45">
      <c r="A30" s="23" t="s">
        <v>1</v>
      </c>
      <c r="B30" s="6" t="s">
        <v>0</v>
      </c>
      <c r="C30" s="6" t="s">
        <v>2</v>
      </c>
      <c r="D30" s="7" t="s">
        <v>27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  <c r="J30" s="8" t="s">
        <v>8</v>
      </c>
    </row>
    <row r="31" spans="1:10" s="4" customFormat="1" ht="60" customHeight="1" thickBot="1">
      <c r="A31" s="25" t="s">
        <v>24</v>
      </c>
      <c r="B31" s="21" t="s">
        <v>16</v>
      </c>
      <c r="C31" s="9"/>
      <c r="D31" s="10">
        <v>10</v>
      </c>
      <c r="E31" s="11"/>
      <c r="F31" s="22">
        <v>0.15</v>
      </c>
      <c r="G31" s="11">
        <f>(E31/100)*115</f>
        <v>0</v>
      </c>
      <c r="H31" s="12">
        <f t="shared" si="0"/>
        <v>0</v>
      </c>
      <c r="I31" s="12">
        <f t="shared" si="1"/>
        <v>0</v>
      </c>
      <c r="J31" s="24">
        <v>8</v>
      </c>
    </row>
  </sheetData>
  <mergeCells count="2">
    <mergeCell ref="A1:J1"/>
    <mergeCell ref="A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&amp;RPříloha č. 2 k ZD</oddHeader>
    <oddFooter>&amp;RStránka &amp;P z &amp;N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2022-03-30T13:18:32Z</cp:lastPrinted>
  <dcterms:created xsi:type="dcterms:W3CDTF">2022-02-18T10:43:40Z</dcterms:created>
  <dcterms:modified xsi:type="dcterms:W3CDTF">2022-03-30T13:18:38Z</dcterms:modified>
  <cp:category/>
  <cp:version/>
  <cp:contentType/>
  <cp:contentStatus/>
</cp:coreProperties>
</file>